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1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<sst xmlns="http://schemas.openxmlformats.org/spreadsheetml/2006/main" count="488" uniqueCount="239">
  <si>
    <t>zpráva 1</t>
  </si>
  <si>
    <t xml:space="preserve">KBELŠTÍ SOKOLI "D" 2007/2008 </t>
  </si>
  <si>
    <t>ZÁPASY</t>
  </si>
  <si>
    <t>zápasy</t>
  </si>
  <si>
    <t>výhry</t>
  </si>
  <si>
    <t>remízy</t>
  </si>
  <si>
    <t>prohry</t>
  </si>
  <si>
    <t>skóre</t>
  </si>
  <si>
    <t>průměr</t>
  </si>
  <si>
    <r>
      <t xml:space="preserve">mistráky </t>
    </r>
    <r>
      <rPr>
        <sz val="16"/>
        <rFont val="Arial"/>
        <family val="2"/>
      </rPr>
      <t>(loni 9/13)</t>
    </r>
  </si>
  <si>
    <t>:</t>
  </si>
  <si>
    <r>
      <t xml:space="preserve">pohár    </t>
    </r>
    <r>
      <rPr>
        <sz val="16"/>
        <rFont val="Arial"/>
        <family val="2"/>
      </rPr>
      <t>(loni 1/1)</t>
    </r>
  </si>
  <si>
    <r>
      <t xml:space="preserve">všechny  </t>
    </r>
    <r>
      <rPr>
        <sz val="16"/>
        <rFont val="Arial"/>
        <family val="2"/>
      </rPr>
      <t>(loni 14/24)</t>
    </r>
  </si>
  <si>
    <t>č.</t>
  </si>
  <si>
    <t>datum</t>
  </si>
  <si>
    <t>místo</t>
  </si>
  <si>
    <t>den</t>
  </si>
  <si>
    <t>hodina</t>
  </si>
  <si>
    <t>druh</t>
  </si>
  <si>
    <t>soupeř</t>
  </si>
  <si>
    <t>výsledek</t>
  </si>
  <si>
    <t>čtvrtiny</t>
  </si>
  <si>
    <t>rozhodčí (u MI s hodnocením)</t>
  </si>
  <si>
    <t>nejlepší střelec</t>
  </si>
  <si>
    <t>1.</t>
  </si>
  <si>
    <t>Hloubětín</t>
  </si>
  <si>
    <t>ČT</t>
  </si>
  <si>
    <t>PO</t>
  </si>
  <si>
    <t>VSK ČVUT Elektro</t>
  </si>
  <si>
    <t>P9- Mochovská</t>
  </si>
  <si>
    <t>2.</t>
  </si>
  <si>
    <t>Strašnice</t>
  </si>
  <si>
    <t>MI</t>
  </si>
  <si>
    <t>Basket Mládí A</t>
  </si>
  <si>
    <t>P10- Olešská 2222</t>
  </si>
  <si>
    <t>Okleštěk, Novák M.</t>
  </si>
  <si>
    <t>3.</t>
  </si>
  <si>
    <t>RumcajsArena</t>
  </si>
  <si>
    <t>PÁ</t>
  </si>
  <si>
    <t>Sokol Žižkov jun.</t>
  </si>
  <si>
    <t>Sušer, Heindrich</t>
  </si>
  <si>
    <t>4.</t>
  </si>
  <si>
    <t>Vokovice</t>
  </si>
  <si>
    <t>FTVS Asistenti</t>
  </si>
  <si>
    <t>P6- José Martího 31</t>
  </si>
  <si>
    <t>Rutarová, Večerka</t>
  </si>
  <si>
    <t>5.</t>
  </si>
  <si>
    <t>PSK Union</t>
  </si>
  <si>
    <t>Bradáč, Kvěch</t>
  </si>
  <si>
    <t>6.</t>
  </si>
  <si>
    <t>Bohnice</t>
  </si>
  <si>
    <t>SK Meteor B</t>
  </si>
  <si>
    <t>P8- Gymn. Ústavní</t>
  </si>
  <si>
    <t>7.</t>
  </si>
  <si>
    <t>Sokol Hlubočepy A</t>
  </si>
  <si>
    <t>P4- Hermannova 24</t>
  </si>
  <si>
    <t>8.</t>
  </si>
  <si>
    <t>Slovan Bohnice B</t>
  </si>
  <si>
    <t>9.</t>
  </si>
  <si>
    <t>Pankrác</t>
  </si>
  <si>
    <t>Breakball</t>
  </si>
  <si>
    <t>P4- ZŠ Horáčkova</t>
  </si>
  <si>
    <t>10.</t>
  </si>
  <si>
    <t>Sokol Král. Vinohrady</t>
  </si>
  <si>
    <t>11.</t>
  </si>
  <si>
    <t>Žižkov</t>
  </si>
  <si>
    <t>VŠTJ Ekonom</t>
  </si>
  <si>
    <t>P3- W. Churchila</t>
  </si>
  <si>
    <t>12.</t>
  </si>
  <si>
    <t>BK Neviditelní</t>
  </si>
  <si>
    <t>19 30</t>
  </si>
  <si>
    <t>ALL</t>
  </si>
  <si>
    <t>Východ vers.Západ</t>
  </si>
  <si>
    <t>13.</t>
  </si>
  <si>
    <t>14.</t>
  </si>
  <si>
    <t>15.</t>
  </si>
  <si>
    <t>16.</t>
  </si>
  <si>
    <t>Háje</t>
  </si>
  <si>
    <t xml:space="preserve">P4- ZŠ Mendelova </t>
  </si>
  <si>
    <t>17.</t>
  </si>
  <si>
    <t>18.</t>
  </si>
  <si>
    <t>19.</t>
  </si>
  <si>
    <t>P8- Bukolská 570</t>
  </si>
  <si>
    <t>20.</t>
  </si>
  <si>
    <t>21.</t>
  </si>
  <si>
    <t>Vinohrady</t>
  </si>
  <si>
    <t>ST</t>
  </si>
  <si>
    <t>P2- Polská 1</t>
  </si>
  <si>
    <t>22.</t>
  </si>
  <si>
    <t>23.</t>
  </si>
  <si>
    <t>Prosek</t>
  </si>
  <si>
    <t>P9- Litvínovská 600</t>
  </si>
  <si>
    <t>Turnaj Letňany (KBELY) - MEMORIÁL VIKTORINů</t>
  </si>
  <si>
    <t>Turnaj Tanvald - MEMORIÁL L.ZALUŽANSKÉHO</t>
  </si>
  <si>
    <t>ROZLOSOVÁNÍ SOUTĚZÍ PBS 2007-2008</t>
  </si>
  <si>
    <t>Přebor mužů A</t>
  </si>
  <si>
    <t>Přebor mužů B</t>
  </si>
  <si>
    <t>1.třída mužů sk. A</t>
  </si>
  <si>
    <t>1.třída mužů sk. B</t>
  </si>
  <si>
    <t>CTS Basket</t>
  </si>
  <si>
    <t>VŠTJ Medicina A</t>
  </si>
  <si>
    <t>Radotínský SK</t>
  </si>
  <si>
    <t>Sokol Královské Vinohrady</t>
  </si>
  <si>
    <t xml:space="preserve">2. </t>
  </si>
  <si>
    <t>Sokol Kbely A</t>
  </si>
  <si>
    <t>SK Meteor A</t>
  </si>
  <si>
    <t>Sokol Vyšehrad C</t>
  </si>
  <si>
    <t>Sokol Motol B</t>
  </si>
  <si>
    <t>VŠTJ Technika strojní A</t>
  </si>
  <si>
    <t>Sokol Dolní Počernice A</t>
  </si>
  <si>
    <t>SK Viktoria Žižkov A</t>
  </si>
  <si>
    <t>Sokol Pražský C</t>
  </si>
  <si>
    <t>VSK Přírodní vědy</t>
  </si>
  <si>
    <t>USK Praha B</t>
  </si>
  <si>
    <t>Sokol Žižkov I. C</t>
  </si>
  <si>
    <t>BK Pirelli A</t>
  </si>
  <si>
    <t>Sokol Žižkov A - Tesla</t>
  </si>
  <si>
    <t>WBA Sparta U20</t>
  </si>
  <si>
    <t>Sokol Horní Počernice B</t>
  </si>
  <si>
    <t>TJ Bohemians</t>
  </si>
  <si>
    <t>VŠTJ SF A</t>
  </si>
  <si>
    <t>TJ Háje - JM</t>
  </si>
  <si>
    <t>TJ ČZU A</t>
  </si>
  <si>
    <t>BC Jets</t>
  </si>
  <si>
    <t>Sokol Kbely C</t>
  </si>
  <si>
    <t>BK Elán Praha</t>
  </si>
  <si>
    <t>SK Správná míra</t>
  </si>
  <si>
    <t>SK Aritma</t>
  </si>
  <si>
    <t>Sokol Kbely D</t>
  </si>
  <si>
    <t>Sokol Vyšehrad B</t>
  </si>
  <si>
    <t>VSK Chemie A</t>
  </si>
  <si>
    <t>TJ Košíře</t>
  </si>
  <si>
    <t>Sokol Pražský B</t>
  </si>
  <si>
    <t>Sokol Kbely B</t>
  </si>
  <si>
    <t>VSK Iuridica A</t>
  </si>
  <si>
    <t>Sokol Žižkov I. B</t>
  </si>
  <si>
    <t>BC Nový Knín C</t>
  </si>
  <si>
    <t>VŠSK MFF A</t>
  </si>
  <si>
    <t>2.třída mužů sk. A</t>
  </si>
  <si>
    <t>2.třída mužů sk. B</t>
  </si>
  <si>
    <t>2.třída mužů sk. C</t>
  </si>
  <si>
    <t>2. třída mužů sk. D</t>
  </si>
  <si>
    <t>Sokol Dobřichovice</t>
  </si>
  <si>
    <t>VSK Iuridica B</t>
  </si>
  <si>
    <t>SK Meteor C</t>
  </si>
  <si>
    <t>Sokol Smíchov</t>
  </si>
  <si>
    <t>Slavoj Praha</t>
  </si>
  <si>
    <t>TJ Podolí</t>
  </si>
  <si>
    <t>BC Slavia</t>
  </si>
  <si>
    <t>TJ Ruzyně A</t>
  </si>
  <si>
    <t>SK Oáza</t>
  </si>
  <si>
    <t>TJ Malešice</t>
  </si>
  <si>
    <t>Tourist Říčany</t>
  </si>
  <si>
    <t>Sokol Dolní Počernice B</t>
  </si>
  <si>
    <t>AC Praha 1890</t>
  </si>
  <si>
    <t>Slavoj OS A</t>
  </si>
  <si>
    <t>BSK Fénix Modřany</t>
  </si>
  <si>
    <t>Sokol Hostivař</t>
  </si>
  <si>
    <t>Sokol Žižkov I. D</t>
  </si>
  <si>
    <t>Meteor Spořilov</t>
  </si>
  <si>
    <t>Sokol Dejvice A</t>
  </si>
  <si>
    <t>BC Dejvice</t>
  </si>
  <si>
    <t>TJ ČSA</t>
  </si>
  <si>
    <t>Sokol Horní Počernice C</t>
  </si>
  <si>
    <t>BK Pirelli B</t>
  </si>
  <si>
    <t>ZŠ Jírovcovo náměstí B</t>
  </si>
  <si>
    <t>VŠTJ SF B</t>
  </si>
  <si>
    <t>Hugo Praha</t>
  </si>
  <si>
    <t>Sokol Motol D</t>
  </si>
  <si>
    <t>SK Hradčany</t>
  </si>
  <si>
    <t>TJ ČZU B</t>
  </si>
  <si>
    <t>SK Meteor D</t>
  </si>
  <si>
    <t>Sokol Michle A</t>
  </si>
  <si>
    <t>VŠTJ Medicina B</t>
  </si>
  <si>
    <t>Sokol Zlíchov A</t>
  </si>
  <si>
    <t>VŠTJ Technika strojní B</t>
  </si>
  <si>
    <t>TJ ÚVN A</t>
  </si>
  <si>
    <t>SK Zbraslav</t>
  </si>
  <si>
    <t>Basket Mládí B</t>
  </si>
  <si>
    <t>SK Viktoria Žižkov B</t>
  </si>
  <si>
    <t>VSK Chemie B</t>
  </si>
  <si>
    <t>Sokol Malá Strana</t>
  </si>
  <si>
    <t>TJ Ruzyně B</t>
  </si>
  <si>
    <t>Sokol Košíře</t>
  </si>
  <si>
    <t>SK Rapid</t>
  </si>
  <si>
    <t>PSK Olymp</t>
  </si>
  <si>
    <t>VSK Iuridica C</t>
  </si>
  <si>
    <t>VŠSK MFF B</t>
  </si>
  <si>
    <t>ZŠ Jírovcovo náměstí A</t>
  </si>
  <si>
    <t>VSK Elektro</t>
  </si>
  <si>
    <t>3. třída mužů sk. A</t>
  </si>
  <si>
    <t>3. třída mužů sk. B</t>
  </si>
  <si>
    <t>Přebor žen</t>
  </si>
  <si>
    <t>1. třída žen</t>
  </si>
  <si>
    <t>Sokol Michle B</t>
  </si>
  <si>
    <t>BC Řepy Bulls</t>
  </si>
  <si>
    <t>DSK Karlín B</t>
  </si>
  <si>
    <t>VŠTJ Medicina</t>
  </si>
  <si>
    <t>Sokol Libeň</t>
  </si>
  <si>
    <t>SSKB BEBA Spořilov</t>
  </si>
  <si>
    <t>SK Praha 4</t>
  </si>
  <si>
    <t>Sokol Horní Počernice</t>
  </si>
  <si>
    <t>Sokol Kobylisy</t>
  </si>
  <si>
    <t>Sokol Žižkov I. E</t>
  </si>
  <si>
    <t>Sparta jun.</t>
  </si>
  <si>
    <t>SK Aritma C</t>
  </si>
  <si>
    <t>Slovan Bohnice C</t>
  </si>
  <si>
    <t>TJ Baník Praha</t>
  </si>
  <si>
    <t>USK Praha jun.</t>
  </si>
  <si>
    <t>VSK Chemie</t>
  </si>
  <si>
    <t>SK Dynamo</t>
  </si>
  <si>
    <t>Loko Vršovice</t>
  </si>
  <si>
    <t>TJ Radlice</t>
  </si>
  <si>
    <t>TJ Ruzyně</t>
  </si>
  <si>
    <t>Start Praha</t>
  </si>
  <si>
    <t>TJ Tatran Praha 7</t>
  </si>
  <si>
    <t>Sokol Nusle B</t>
  </si>
  <si>
    <t>BC Tempo</t>
  </si>
  <si>
    <t>TJ ÚVN B</t>
  </si>
  <si>
    <t>Sokol Nusle jun.</t>
  </si>
  <si>
    <t>Sokol Dobřichovice B</t>
  </si>
  <si>
    <t>SK Velká Ohrada</t>
  </si>
  <si>
    <t>VŠSK MFF C</t>
  </si>
  <si>
    <t>TJ ČZU</t>
  </si>
  <si>
    <t>Sokol Stodůlky</t>
  </si>
  <si>
    <t>Sokol Zlíchov B</t>
  </si>
  <si>
    <t>Sokol Dejvice B</t>
  </si>
  <si>
    <t>SK Aritma B</t>
  </si>
  <si>
    <t>BK DRAPA Prosek</t>
  </si>
  <si>
    <t>Slavoj OS B</t>
  </si>
  <si>
    <t>BLC Sparta B</t>
  </si>
  <si>
    <t>BK Paris</t>
  </si>
  <si>
    <t>Spoje Praha</t>
  </si>
  <si>
    <t>Sokolasovy Sestry</t>
  </si>
  <si>
    <t>VSK Iuridica</t>
  </si>
  <si>
    <t>Slovan Advokacie</t>
  </si>
  <si>
    <t>Sokol Hlubočepy B</t>
  </si>
  <si>
    <t>VŠTJ SF</t>
  </si>
  <si>
    <t>ÚT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</si>
</sst>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d/m/yy"/>
  </numFmts>
  <fonts count="64">
    <font>
      <sz val="10"/>
      <name val="Arial"/>
      <family val="0"/>
    </font>
    <font>
      <sz val="22"/>
      <name val="Arial"/>
      <family val="2"/>
    </font>
    <font>
      <b/>
      <sz val="22"/>
      <name val="Arial"/>
      <family val="2"/>
    </font>
    <font>
      <b/>
      <i/>
      <sz val="36"/>
      <name val="Arial"/>
      <family val="2"/>
    </font>
    <font>
      <b/>
      <i/>
      <sz val="28"/>
      <name val="Arial"/>
      <family val="2"/>
    </font>
    <font>
      <b/>
      <i/>
      <sz val="16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sz val="12"/>
      <color indexed="9"/>
      <name val="Arial"/>
      <family val="2"/>
    </font>
    <font>
      <sz val="11"/>
      <name val="Arial"/>
      <family val="2"/>
    </font>
    <font>
      <b/>
      <i/>
      <sz val="4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i/>
      <sz val="14"/>
      <name val="Arial"/>
      <family val="2"/>
    </font>
    <font>
      <sz val="11.5"/>
      <name val="Arial"/>
      <family val="2"/>
    </font>
    <font>
      <b/>
      <sz val="11.5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Continuous"/>
    </xf>
    <xf numFmtId="49" fontId="3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5" fillId="0" borderId="10" xfId="0" applyFont="1" applyFill="1" applyBorder="1" applyAlignment="1">
      <alignment horizontal="centerContinuous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14" fontId="7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12" xfId="0" applyFont="1" applyFill="1" applyBorder="1" applyAlignment="1">
      <alignment/>
    </xf>
    <xf numFmtId="0" fontId="9" fillId="0" borderId="0" xfId="0" applyFont="1" applyFill="1" applyAlignment="1">
      <alignment/>
    </xf>
    <xf numFmtId="0" fontId="12" fillId="0" borderId="11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164" fontId="15" fillId="0" borderId="0" xfId="0" applyNumberFormat="1" applyFont="1" applyFill="1" applyBorder="1" applyAlignment="1">
      <alignment/>
    </xf>
    <xf numFmtId="164" fontId="16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2" fillId="0" borderId="0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4" xfId="0" applyFont="1" applyFill="1" applyBorder="1" applyAlignment="1">
      <alignment/>
    </xf>
    <xf numFmtId="20" fontId="11" fillId="0" borderId="14" xfId="0" applyNumberFormat="1" applyFont="1" applyFill="1" applyBorder="1" applyAlignment="1">
      <alignment horizontal="center"/>
    </xf>
    <xf numFmtId="20" fontId="10" fillId="0" borderId="14" xfId="0" applyNumberFormat="1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14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centerContinuous"/>
    </xf>
    <xf numFmtId="0" fontId="11" fillId="0" borderId="15" xfId="0" applyFont="1" applyFill="1" applyBorder="1" applyAlignment="1">
      <alignment/>
    </xf>
    <xf numFmtId="0" fontId="10" fillId="0" borderId="0" xfId="0" applyFont="1" applyFill="1" applyAlignment="1">
      <alignment/>
    </xf>
    <xf numFmtId="1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/>
    </xf>
    <xf numFmtId="49" fontId="19" fillId="0" borderId="0" xfId="0" applyNumberFormat="1" applyFont="1" applyFill="1" applyBorder="1" applyAlignment="1">
      <alignment horizontal="center"/>
    </xf>
    <xf numFmtId="165" fontId="19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left"/>
    </xf>
    <xf numFmtId="49" fontId="18" fillId="0" borderId="0" xfId="0" applyNumberFormat="1" applyFont="1" applyFill="1" applyBorder="1" applyAlignment="1">
      <alignment horizontal="center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0" fontId="0" fillId="0" borderId="0" xfId="0" applyNumberFormat="1" applyFont="1" applyAlignment="1">
      <alignment horizontal="center"/>
    </xf>
    <xf numFmtId="0" fontId="2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49" fontId="24" fillId="0" borderId="0" xfId="0" applyNumberFormat="1" applyFont="1" applyFill="1" applyBorder="1" applyAlignment="1">
      <alignment/>
    </xf>
    <xf numFmtId="49" fontId="25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49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33" borderId="0" xfId="0" applyFont="1" applyFill="1" applyAlignment="1">
      <alignment/>
    </xf>
    <xf numFmtId="0" fontId="13" fillId="0" borderId="0" xfId="0" applyFont="1" applyFill="1" applyAlignment="1">
      <alignment/>
    </xf>
    <xf numFmtId="20" fontId="12" fillId="0" borderId="0" xfId="0" applyNumberFormat="1" applyFont="1" applyFill="1" applyAlignment="1">
      <alignment horizontal="center"/>
    </xf>
    <xf numFmtId="20" fontId="1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6" fillId="34" borderId="0" xfId="0" applyFont="1" applyFill="1" applyBorder="1" applyAlignment="1">
      <alignment horizontal="left"/>
    </xf>
    <xf numFmtId="0" fontId="26" fillId="34" borderId="0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29" fillId="33" borderId="0" xfId="0" applyFont="1" applyFill="1" applyAlignment="1">
      <alignment/>
    </xf>
    <xf numFmtId="20" fontId="28" fillId="0" borderId="0" xfId="0" applyNumberFormat="1" applyFont="1" applyFill="1" applyAlignment="1">
      <alignment horizontal="center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center"/>
    </xf>
    <xf numFmtId="0" fontId="28" fillId="0" borderId="0" xfId="0" applyFont="1" applyFill="1" applyAlignment="1">
      <alignment/>
    </xf>
    <xf numFmtId="0" fontId="16" fillId="0" borderId="0" xfId="0" applyFont="1" applyAlignment="1">
      <alignment/>
    </xf>
    <xf numFmtId="0" fontId="16" fillId="33" borderId="0" xfId="0" applyFont="1" applyFill="1" applyAlignment="1">
      <alignment/>
    </xf>
    <xf numFmtId="14" fontId="7" fillId="0" borderId="1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142875</xdr:colOff>
      <xdr:row>30</xdr:row>
      <xdr:rowOff>104775</xdr:rowOff>
    </xdr:from>
    <xdr:to>
      <xdr:col>20</xdr:col>
      <xdr:colOff>38100</xdr:colOff>
      <xdr:row>32</xdr:row>
      <xdr:rowOff>142875</xdr:rowOff>
    </xdr:to>
    <xdr:pic>
      <xdr:nvPicPr>
        <xdr:cNvPr id="1" name="Picture 1" descr="LOGO  avikoti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10725150"/>
          <a:ext cx="2886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133350</xdr:colOff>
      <xdr:row>17</xdr:row>
      <xdr:rowOff>47625</xdr:rowOff>
    </xdr:from>
    <xdr:to>
      <xdr:col>20</xdr:col>
      <xdr:colOff>381000</xdr:colOff>
      <xdr:row>21</xdr:row>
      <xdr:rowOff>171450</xdr:rowOff>
    </xdr:to>
    <xdr:pic>
      <xdr:nvPicPr>
        <xdr:cNvPr id="2" name="Picture 2" descr="logo míč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01050" y="6086475"/>
          <a:ext cx="15240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409575</xdr:colOff>
      <xdr:row>1</xdr:row>
      <xdr:rowOff>114300</xdr:rowOff>
    </xdr:from>
    <xdr:to>
      <xdr:col>24</xdr:col>
      <xdr:colOff>152400</xdr:colOff>
      <xdr:row>4</xdr:row>
      <xdr:rowOff>390525</xdr:rowOff>
    </xdr:to>
    <xdr:pic>
      <xdr:nvPicPr>
        <xdr:cNvPr id="3" name="Picture 4" descr="BANNER Keep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77275" y="685800"/>
          <a:ext cx="26955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219075</xdr:colOff>
      <xdr:row>1</xdr:row>
      <xdr:rowOff>114300</xdr:rowOff>
    </xdr:from>
    <xdr:to>
      <xdr:col>22</xdr:col>
      <xdr:colOff>142875</xdr:colOff>
      <xdr:row>4</xdr:row>
      <xdr:rowOff>9525</xdr:rowOff>
    </xdr:to>
    <xdr:pic>
      <xdr:nvPicPr>
        <xdr:cNvPr id="4" name="Picture 5" descr="LOG sokoli B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344025" y="685800"/>
          <a:ext cx="1181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3"/>
  <sheetViews>
    <sheetView tabSelected="1" zoomScale="85" zoomScaleNormal="85" zoomScalePageLayoutView="0" workbookViewId="0" topLeftCell="A1">
      <selection activeCell="K10" sqref="K10"/>
    </sheetView>
  </sheetViews>
  <sheetFormatPr defaultColWidth="9.140625" defaultRowHeight="12.75"/>
  <cols>
    <col min="1" max="1" width="5.140625" style="72" customWidth="1"/>
    <col min="2" max="2" width="11.28125" style="60" customWidth="1"/>
    <col min="3" max="3" width="17.57421875" style="65" customWidth="1"/>
    <col min="4" max="4" width="6.421875" style="73" customWidth="1"/>
    <col min="5" max="6" width="6.421875" style="65" customWidth="1"/>
    <col min="7" max="11" width="6.421875" style="74" customWidth="1"/>
    <col min="12" max="12" width="6.421875" style="75" customWidth="1"/>
    <col min="13" max="13" width="6.421875" style="76" customWidth="1"/>
    <col min="14" max="14" width="6.421875" style="77" customWidth="1"/>
    <col min="15" max="15" width="6.421875" style="78" customWidth="1"/>
    <col min="16" max="19" width="6.421875" style="79" customWidth="1"/>
    <col min="20" max="20" width="6.28125" style="79" customWidth="1"/>
    <col min="21" max="22" width="6.28125" style="80" customWidth="1"/>
    <col min="23" max="23" width="6.28125" style="81" customWidth="1"/>
    <col min="24" max="25" width="6.28125" style="82" customWidth="1"/>
    <col min="26" max="26" width="6.00390625" style="73" customWidth="1"/>
    <col min="27" max="29" width="6.00390625" style="65" customWidth="1"/>
    <col min="30" max="16384" width="9.140625" style="65" customWidth="1"/>
  </cols>
  <sheetData>
    <row r="1" spans="1:30" s="13" customFormat="1" ht="45" thickBot="1">
      <c r="A1" s="1" t="s">
        <v>0</v>
      </c>
      <c r="B1" s="2"/>
      <c r="C1" s="3"/>
      <c r="D1" s="4" t="s">
        <v>1</v>
      </c>
      <c r="E1" s="3"/>
      <c r="F1" s="3"/>
      <c r="G1" s="5"/>
      <c r="H1" s="5"/>
      <c r="I1" s="6"/>
      <c r="J1" s="6"/>
      <c r="K1" s="6"/>
      <c r="L1" s="7"/>
      <c r="M1" s="8"/>
      <c r="N1" s="7"/>
      <c r="O1" s="9"/>
      <c r="P1" s="5"/>
      <c r="Q1" s="10"/>
      <c r="R1" s="5"/>
      <c r="S1" s="1"/>
      <c r="T1" s="11"/>
      <c r="U1" s="11"/>
      <c r="V1" s="98">
        <f ca="1">TODAY()</f>
        <v>39351</v>
      </c>
      <c r="W1" s="98"/>
      <c r="X1" s="98"/>
      <c r="Y1" s="98"/>
      <c r="Z1" s="12"/>
      <c r="AA1" s="12"/>
      <c r="AB1" s="12"/>
      <c r="AC1" s="12"/>
      <c r="AD1" s="12"/>
    </row>
    <row r="2" spans="1:36" s="24" customFormat="1" ht="18">
      <c r="A2" s="14" t="s">
        <v>2</v>
      </c>
      <c r="B2" s="15"/>
      <c r="C2" s="16"/>
      <c r="D2" s="17"/>
      <c r="E2" s="18" t="s">
        <v>3</v>
      </c>
      <c r="F2" s="18" t="s">
        <v>4</v>
      </c>
      <c r="G2" s="18" t="s">
        <v>5</v>
      </c>
      <c r="H2" s="18" t="s">
        <v>6</v>
      </c>
      <c r="I2" s="17"/>
      <c r="J2" s="18"/>
      <c r="K2" s="18" t="s">
        <v>7</v>
      </c>
      <c r="L2" s="18"/>
      <c r="M2" s="19"/>
      <c r="N2" s="17"/>
      <c r="O2" s="20"/>
      <c r="P2" s="18" t="s">
        <v>8</v>
      </c>
      <c r="Q2" s="18"/>
      <c r="R2" s="21"/>
      <c r="S2" s="22"/>
      <c r="T2" s="15"/>
      <c r="U2" s="15"/>
      <c r="V2" s="16"/>
      <c r="W2" s="16"/>
      <c r="X2" s="16"/>
      <c r="Y2" s="23"/>
      <c r="Z2" s="16"/>
      <c r="AA2" s="16"/>
      <c r="AB2" s="16"/>
      <c r="AC2" s="16"/>
      <c r="AD2" s="16"/>
      <c r="AE2" s="16"/>
      <c r="AF2" s="15"/>
      <c r="AG2" s="15"/>
      <c r="AH2" s="15"/>
      <c r="AI2" s="15"/>
      <c r="AJ2" s="16"/>
    </row>
    <row r="3" spans="1:36" s="36" customFormat="1" ht="31.5" customHeight="1">
      <c r="A3" s="25" t="s">
        <v>9</v>
      </c>
      <c r="B3" s="26"/>
      <c r="C3" s="27"/>
      <c r="D3" s="28"/>
      <c r="E3" s="26">
        <f>F3+G3+H3</f>
        <v>0</v>
      </c>
      <c r="F3" s="29">
        <v>0</v>
      </c>
      <c r="G3" s="29">
        <v>0</v>
      </c>
      <c r="H3" s="29">
        <v>0</v>
      </c>
      <c r="I3" s="99">
        <f>SUM(L13:L30)-L16-L27-L26</f>
        <v>0</v>
      </c>
      <c r="J3" s="99"/>
      <c r="K3" s="26" t="s">
        <v>10</v>
      </c>
      <c r="L3" s="99">
        <f>SUM(N13:N30)-N16-N27-N26</f>
        <v>0</v>
      </c>
      <c r="M3" s="99"/>
      <c r="N3" s="30"/>
      <c r="O3" s="31" t="e">
        <f>I3/E3</f>
        <v>#DIV/0!</v>
      </c>
      <c r="P3" s="32" t="s">
        <v>10</v>
      </c>
      <c r="Q3" s="31" t="e">
        <f>L3/E3</f>
        <v>#DIV/0!</v>
      </c>
      <c r="R3" s="100"/>
      <c r="S3" s="100"/>
      <c r="T3" s="100"/>
      <c r="U3" s="100"/>
      <c r="V3" s="100"/>
      <c r="W3" s="100"/>
      <c r="X3" s="100"/>
      <c r="Y3" s="101"/>
      <c r="Z3" s="12"/>
      <c r="AA3" s="12"/>
      <c r="AB3" s="12"/>
      <c r="AC3" s="12"/>
      <c r="AD3" s="12"/>
      <c r="AE3" s="28"/>
      <c r="AF3" s="33"/>
      <c r="AG3" s="34"/>
      <c r="AH3" s="34"/>
      <c r="AI3" s="34"/>
      <c r="AJ3" s="35"/>
    </row>
    <row r="4" spans="1:36" s="36" customFormat="1" ht="31.5" customHeight="1">
      <c r="A4" s="25" t="s">
        <v>11</v>
      </c>
      <c r="B4" s="26"/>
      <c r="C4" s="27"/>
      <c r="D4" s="28"/>
      <c r="E4" s="26">
        <f>F4+G4+H4</f>
        <v>0</v>
      </c>
      <c r="F4" s="29">
        <v>0</v>
      </c>
      <c r="G4" s="29">
        <v>0</v>
      </c>
      <c r="H4" s="29">
        <v>0</v>
      </c>
      <c r="I4" s="99">
        <f>L16+L26</f>
        <v>0</v>
      </c>
      <c r="J4" s="99"/>
      <c r="K4" s="37" t="s">
        <v>10</v>
      </c>
      <c r="L4" s="99">
        <f>N16+N26</f>
        <v>0</v>
      </c>
      <c r="M4" s="99"/>
      <c r="N4" s="30"/>
      <c r="O4" s="31" t="e">
        <f>I4/E4</f>
        <v>#DIV/0!</v>
      </c>
      <c r="P4" s="32" t="s">
        <v>10</v>
      </c>
      <c r="Q4" s="31" t="e">
        <f>L4/E4</f>
        <v>#DIV/0!</v>
      </c>
      <c r="R4" s="100"/>
      <c r="S4" s="100"/>
      <c r="T4" s="100"/>
      <c r="U4" s="100"/>
      <c r="V4" s="100"/>
      <c r="W4" s="100"/>
      <c r="X4" s="100"/>
      <c r="Y4" s="101"/>
      <c r="Z4" s="12"/>
      <c r="AA4" s="12"/>
      <c r="AB4" s="12"/>
      <c r="AC4" s="12"/>
      <c r="AD4" s="12"/>
      <c r="AE4" s="28"/>
      <c r="AF4" s="33"/>
      <c r="AG4" s="34"/>
      <c r="AH4" s="34"/>
      <c r="AI4" s="34"/>
      <c r="AJ4" s="35"/>
    </row>
    <row r="5" spans="1:36" s="36" customFormat="1" ht="31.5" customHeight="1">
      <c r="A5" s="25" t="s">
        <v>12</v>
      </c>
      <c r="B5" s="26"/>
      <c r="C5" s="27"/>
      <c r="D5" s="28"/>
      <c r="E5" s="26">
        <f>F5+G5+H5</f>
        <v>0</v>
      </c>
      <c r="F5" s="29">
        <v>0</v>
      </c>
      <c r="G5" s="29">
        <v>0</v>
      </c>
      <c r="H5" s="29">
        <v>0</v>
      </c>
      <c r="I5" s="99">
        <f>SUM(L7:L32)-L27</f>
        <v>0</v>
      </c>
      <c r="J5" s="99"/>
      <c r="K5" s="26" t="s">
        <v>10</v>
      </c>
      <c r="L5" s="99">
        <f>SUM(N7:N32)-N27</f>
        <v>0</v>
      </c>
      <c r="M5" s="99"/>
      <c r="N5" s="30"/>
      <c r="O5" s="31" t="e">
        <f>I5/E5</f>
        <v>#DIV/0!</v>
      </c>
      <c r="P5" s="32" t="s">
        <v>10</v>
      </c>
      <c r="Q5" s="31" t="e">
        <f>L5/E5</f>
        <v>#DIV/0!</v>
      </c>
      <c r="R5" s="100"/>
      <c r="S5" s="100"/>
      <c r="T5" s="100"/>
      <c r="U5" s="100"/>
      <c r="V5" s="100"/>
      <c r="W5" s="100"/>
      <c r="X5" s="100"/>
      <c r="Y5" s="101"/>
      <c r="Z5" s="12"/>
      <c r="AA5" s="12"/>
      <c r="AB5" s="12"/>
      <c r="AC5" s="12"/>
      <c r="AD5" s="12"/>
      <c r="AE5" s="28"/>
      <c r="AF5" s="33"/>
      <c r="AG5" s="34"/>
      <c r="AH5" s="34"/>
      <c r="AI5" s="34"/>
      <c r="AJ5" s="35"/>
    </row>
    <row r="6" spans="1:41" s="47" customFormat="1" ht="12.75" thickBot="1">
      <c r="A6" s="38" t="s">
        <v>13</v>
      </c>
      <c r="B6" s="39" t="s">
        <v>14</v>
      </c>
      <c r="C6" s="39" t="s">
        <v>15</v>
      </c>
      <c r="D6" s="39" t="s">
        <v>16</v>
      </c>
      <c r="E6" s="39" t="s">
        <v>17</v>
      </c>
      <c r="F6" s="40" t="s">
        <v>18</v>
      </c>
      <c r="G6" s="40" t="s">
        <v>19</v>
      </c>
      <c r="H6" s="40"/>
      <c r="I6" s="40"/>
      <c r="J6" s="40"/>
      <c r="K6" s="40"/>
      <c r="L6" s="40"/>
      <c r="M6" s="41" t="s">
        <v>20</v>
      </c>
      <c r="N6" s="42"/>
      <c r="O6" s="43"/>
      <c r="P6" s="39" t="s">
        <v>21</v>
      </c>
      <c r="Q6" s="40"/>
      <c r="R6" s="39"/>
      <c r="S6" s="44" t="s">
        <v>22</v>
      </c>
      <c r="T6" s="40"/>
      <c r="U6" s="39"/>
      <c r="V6" s="39"/>
      <c r="W6" s="39"/>
      <c r="X6" s="45" t="s">
        <v>23</v>
      </c>
      <c r="Y6" s="46"/>
      <c r="Z6" s="17"/>
      <c r="AA6" s="17"/>
      <c r="AB6" s="17"/>
      <c r="AC6" s="17"/>
      <c r="AD6" s="17"/>
      <c r="AN6" s="48"/>
      <c r="AO6" s="49"/>
    </row>
    <row r="7" spans="1:23" s="12" customFormat="1" ht="27.75" customHeight="1" thickTop="1">
      <c r="A7" s="58" t="s">
        <v>24</v>
      </c>
      <c r="B7" s="59">
        <v>39352</v>
      </c>
      <c r="C7" s="33" t="s">
        <v>25</v>
      </c>
      <c r="D7" s="60" t="s">
        <v>26</v>
      </c>
      <c r="E7" s="61">
        <v>0.7326388888888888</v>
      </c>
      <c r="F7" s="33" t="s">
        <v>27</v>
      </c>
      <c r="G7" s="62" t="s">
        <v>28</v>
      </c>
      <c r="H7" s="16"/>
      <c r="I7" s="63"/>
      <c r="J7" s="63"/>
      <c r="K7" s="63"/>
      <c r="L7" s="26"/>
      <c r="M7" s="26" t="s">
        <v>10</v>
      </c>
      <c r="N7" s="26"/>
      <c r="O7" s="28"/>
      <c r="P7" s="64" t="s">
        <v>29</v>
      </c>
      <c r="Q7" s="34"/>
      <c r="R7" s="34"/>
      <c r="S7" s="64"/>
      <c r="T7" s="65"/>
      <c r="W7" s="57"/>
    </row>
    <row r="8" spans="1:23" s="12" customFormat="1" ht="27.75" customHeight="1">
      <c r="A8" s="58" t="s">
        <v>30</v>
      </c>
      <c r="B8" s="59">
        <v>39357</v>
      </c>
      <c r="C8" s="33" t="s">
        <v>31</v>
      </c>
      <c r="D8" s="60" t="s">
        <v>238</v>
      </c>
      <c r="E8" s="61">
        <v>0.8402777777777778</v>
      </c>
      <c r="F8" s="33" t="s">
        <v>32</v>
      </c>
      <c r="G8" s="62" t="s">
        <v>33</v>
      </c>
      <c r="H8" s="16"/>
      <c r="I8" s="63"/>
      <c r="J8" s="63"/>
      <c r="K8" s="63"/>
      <c r="L8" s="26"/>
      <c r="M8" s="26" t="s">
        <v>10</v>
      </c>
      <c r="N8" s="26"/>
      <c r="O8" s="28"/>
      <c r="P8" s="64" t="s">
        <v>34</v>
      </c>
      <c r="Q8" s="34"/>
      <c r="R8" s="34"/>
      <c r="S8" s="66" t="s">
        <v>35</v>
      </c>
      <c r="T8" s="65"/>
      <c r="W8" s="57"/>
    </row>
    <row r="9" spans="1:23" s="12" customFormat="1" ht="27.75" customHeight="1">
      <c r="A9" s="58" t="s">
        <v>36</v>
      </c>
      <c r="B9" s="59">
        <v>39367</v>
      </c>
      <c r="C9" s="33" t="s">
        <v>37</v>
      </c>
      <c r="D9" s="60" t="s">
        <v>38</v>
      </c>
      <c r="E9" s="61">
        <v>0.8194444444444445</v>
      </c>
      <c r="F9" s="33" t="s">
        <v>32</v>
      </c>
      <c r="G9" s="62" t="s">
        <v>39</v>
      </c>
      <c r="H9" s="16"/>
      <c r="I9" s="63"/>
      <c r="J9" s="63"/>
      <c r="K9" s="63"/>
      <c r="L9" s="26"/>
      <c r="M9" s="26" t="s">
        <v>10</v>
      </c>
      <c r="N9" s="26"/>
      <c r="O9" s="28"/>
      <c r="P9" s="64"/>
      <c r="Q9" s="34"/>
      <c r="R9" s="34"/>
      <c r="S9" s="66" t="s">
        <v>40</v>
      </c>
      <c r="T9" s="65"/>
      <c r="W9" s="57"/>
    </row>
    <row r="10" spans="1:23" s="12" customFormat="1" ht="27.75" customHeight="1">
      <c r="A10" s="58" t="s">
        <v>41</v>
      </c>
      <c r="B10" s="59">
        <v>39373</v>
      </c>
      <c r="C10" s="33" t="s">
        <v>42</v>
      </c>
      <c r="D10" s="60" t="s">
        <v>26</v>
      </c>
      <c r="E10" s="61">
        <v>0.8333333333333334</v>
      </c>
      <c r="F10" s="33" t="s">
        <v>32</v>
      </c>
      <c r="G10" s="62" t="s">
        <v>43</v>
      </c>
      <c r="H10" s="16"/>
      <c r="I10" s="63"/>
      <c r="J10" s="63"/>
      <c r="K10" s="63"/>
      <c r="L10" s="26"/>
      <c r="M10" s="26" t="s">
        <v>10</v>
      </c>
      <c r="N10" s="26"/>
      <c r="O10" s="28"/>
      <c r="P10" s="64" t="s">
        <v>44</v>
      </c>
      <c r="Q10" s="34"/>
      <c r="R10" s="34"/>
      <c r="S10" s="66" t="s">
        <v>45</v>
      </c>
      <c r="T10" s="65"/>
      <c r="W10" s="57"/>
    </row>
    <row r="11" spans="1:23" s="12" customFormat="1" ht="27.75" customHeight="1">
      <c r="A11" s="58" t="s">
        <v>46</v>
      </c>
      <c r="B11" s="59">
        <v>39381</v>
      </c>
      <c r="C11" s="33" t="s">
        <v>37</v>
      </c>
      <c r="D11" s="60" t="s">
        <v>38</v>
      </c>
      <c r="E11" s="61">
        <v>0.8194444444444445</v>
      </c>
      <c r="F11" s="33" t="s">
        <v>32</v>
      </c>
      <c r="G11" s="62" t="s">
        <v>47</v>
      </c>
      <c r="H11" s="16"/>
      <c r="I11" s="63"/>
      <c r="J11" s="63"/>
      <c r="K11" s="63"/>
      <c r="L11" s="26"/>
      <c r="M11" s="26" t="s">
        <v>10</v>
      </c>
      <c r="N11" s="26"/>
      <c r="O11" s="28"/>
      <c r="P11" s="64"/>
      <c r="Q11" s="34"/>
      <c r="R11" s="34"/>
      <c r="S11" s="66" t="s">
        <v>48</v>
      </c>
      <c r="T11" s="65"/>
      <c r="W11" s="57"/>
    </row>
    <row r="12" spans="1:23" s="12" customFormat="1" ht="27.75" customHeight="1">
      <c r="A12" s="58" t="s">
        <v>49</v>
      </c>
      <c r="B12" s="59">
        <v>39388</v>
      </c>
      <c r="C12" s="33" t="s">
        <v>50</v>
      </c>
      <c r="D12" s="60" t="s">
        <v>38</v>
      </c>
      <c r="E12" s="61">
        <v>0.8402777777777778</v>
      </c>
      <c r="F12" s="33" t="s">
        <v>32</v>
      </c>
      <c r="G12" s="62" t="s">
        <v>51</v>
      </c>
      <c r="H12" s="16"/>
      <c r="I12" s="63"/>
      <c r="J12" s="63"/>
      <c r="K12" s="63"/>
      <c r="L12" s="26"/>
      <c r="M12" s="26" t="s">
        <v>10</v>
      </c>
      <c r="N12" s="26"/>
      <c r="O12" s="28"/>
      <c r="P12" s="64" t="s">
        <v>52</v>
      </c>
      <c r="Q12" s="34"/>
      <c r="R12" s="34"/>
      <c r="S12" s="64"/>
      <c r="T12" s="65"/>
      <c r="W12" s="57"/>
    </row>
    <row r="13" spans="1:30" s="12" customFormat="1" ht="27.75" customHeight="1">
      <c r="A13" s="58" t="s">
        <v>53</v>
      </c>
      <c r="B13" s="59">
        <v>39395</v>
      </c>
      <c r="C13" s="33" t="s">
        <v>37</v>
      </c>
      <c r="D13" s="60" t="s">
        <v>38</v>
      </c>
      <c r="E13" s="61">
        <v>0.7604166666666666</v>
      </c>
      <c r="F13" s="33" t="s">
        <v>32</v>
      </c>
      <c r="G13" s="62" t="s">
        <v>54</v>
      </c>
      <c r="H13" s="67"/>
      <c r="I13" s="68"/>
      <c r="J13" s="68"/>
      <c r="K13" s="63"/>
      <c r="L13" s="26"/>
      <c r="M13" s="26" t="s">
        <v>10</v>
      </c>
      <c r="N13" s="26"/>
      <c r="O13" s="28"/>
      <c r="P13" s="64" t="s">
        <v>55</v>
      </c>
      <c r="Q13" s="34"/>
      <c r="R13" s="34"/>
      <c r="S13" s="64"/>
      <c r="T13" s="65"/>
      <c r="W13" s="57"/>
      <c r="AA13" s="69"/>
      <c r="AB13" s="69"/>
      <c r="AC13" s="69"/>
      <c r="AD13" s="69"/>
    </row>
    <row r="14" spans="1:30" s="12" customFormat="1" ht="27.75" customHeight="1">
      <c r="A14" s="58" t="s">
        <v>56</v>
      </c>
      <c r="B14" s="59">
        <v>39402</v>
      </c>
      <c r="C14" s="33" t="s">
        <v>37</v>
      </c>
      <c r="D14" s="60" t="s">
        <v>38</v>
      </c>
      <c r="E14" s="61">
        <v>0.8194444444444445</v>
      </c>
      <c r="F14" s="33" t="s">
        <v>32</v>
      </c>
      <c r="G14" s="62" t="s">
        <v>57</v>
      </c>
      <c r="H14" s="67"/>
      <c r="I14" s="68"/>
      <c r="J14" s="68"/>
      <c r="K14" s="63"/>
      <c r="L14" s="26"/>
      <c r="M14" s="26" t="s">
        <v>10</v>
      </c>
      <c r="N14" s="26"/>
      <c r="O14" s="28"/>
      <c r="P14" s="64"/>
      <c r="Q14" s="34"/>
      <c r="R14" s="34"/>
      <c r="S14" s="64"/>
      <c r="T14" s="65"/>
      <c r="W14" s="57"/>
      <c r="AA14" s="69"/>
      <c r="AB14" s="69"/>
      <c r="AC14" s="69"/>
      <c r="AD14" s="69"/>
    </row>
    <row r="15" spans="1:30" s="12" customFormat="1" ht="27.75" customHeight="1">
      <c r="A15" s="58" t="s">
        <v>58</v>
      </c>
      <c r="B15" s="59">
        <v>39408</v>
      </c>
      <c r="C15" s="33" t="s">
        <v>59</v>
      </c>
      <c r="D15" s="60" t="s">
        <v>26</v>
      </c>
      <c r="E15" s="61">
        <v>0.8645833333333334</v>
      </c>
      <c r="F15" s="33" t="s">
        <v>32</v>
      </c>
      <c r="G15" s="62" t="s">
        <v>60</v>
      </c>
      <c r="H15" s="67"/>
      <c r="I15" s="68"/>
      <c r="J15" s="68"/>
      <c r="K15" s="63"/>
      <c r="L15" s="26"/>
      <c r="M15" s="26" t="s">
        <v>10</v>
      </c>
      <c r="N15" s="26"/>
      <c r="O15" s="28"/>
      <c r="P15" s="64" t="s">
        <v>61</v>
      </c>
      <c r="R15" s="34"/>
      <c r="S15" s="64"/>
      <c r="T15" s="65"/>
      <c r="W15" s="57"/>
      <c r="AA15" s="69"/>
      <c r="AB15" s="69"/>
      <c r="AC15" s="69"/>
      <c r="AD15" s="69"/>
    </row>
    <row r="16" spans="1:30" s="12" customFormat="1" ht="27.75" customHeight="1">
      <c r="A16" s="58" t="s">
        <v>62</v>
      </c>
      <c r="B16" s="59">
        <v>39416</v>
      </c>
      <c r="C16" s="33" t="s">
        <v>37</v>
      </c>
      <c r="D16" s="60" t="s">
        <v>38</v>
      </c>
      <c r="E16" s="61">
        <v>0.8194444444444445</v>
      </c>
      <c r="F16" s="33" t="s">
        <v>32</v>
      </c>
      <c r="G16" s="62" t="s">
        <v>63</v>
      </c>
      <c r="H16" s="67"/>
      <c r="I16" s="68"/>
      <c r="J16" s="68"/>
      <c r="K16" s="63"/>
      <c r="L16" s="26"/>
      <c r="M16" s="26" t="s">
        <v>10</v>
      </c>
      <c r="N16" s="26"/>
      <c r="O16" s="28"/>
      <c r="P16" s="64"/>
      <c r="R16" s="34"/>
      <c r="S16" s="64"/>
      <c r="T16" s="65"/>
      <c r="W16" s="57"/>
      <c r="AA16" s="69"/>
      <c r="AB16" s="69"/>
      <c r="AC16" s="69"/>
      <c r="AD16" s="69"/>
    </row>
    <row r="17" spans="1:30" s="12" customFormat="1" ht="27.75" customHeight="1">
      <c r="A17" s="58" t="s">
        <v>64</v>
      </c>
      <c r="B17" s="59">
        <v>39422</v>
      </c>
      <c r="C17" s="33" t="s">
        <v>65</v>
      </c>
      <c r="D17" s="60" t="s">
        <v>26</v>
      </c>
      <c r="E17" s="61">
        <v>0.8194444444444445</v>
      </c>
      <c r="F17" s="33" t="s">
        <v>32</v>
      </c>
      <c r="G17" s="62" t="s">
        <v>66</v>
      </c>
      <c r="H17" s="67"/>
      <c r="I17" s="68"/>
      <c r="J17" s="68"/>
      <c r="K17" s="63"/>
      <c r="L17" s="26"/>
      <c r="M17" s="26" t="s">
        <v>10</v>
      </c>
      <c r="N17" s="26"/>
      <c r="O17" s="28"/>
      <c r="P17" s="64" t="s">
        <v>67</v>
      </c>
      <c r="R17" s="34"/>
      <c r="S17" s="64"/>
      <c r="T17" s="65"/>
      <c r="W17" s="57"/>
      <c r="AA17" s="69"/>
      <c r="AB17" s="69"/>
      <c r="AC17" s="69"/>
      <c r="AD17" s="69"/>
    </row>
    <row r="18" spans="1:30" s="12" customFormat="1" ht="27.75" customHeight="1">
      <c r="A18" s="58" t="s">
        <v>68</v>
      </c>
      <c r="B18" s="59">
        <v>39429</v>
      </c>
      <c r="C18" s="33" t="s">
        <v>37</v>
      </c>
      <c r="D18" s="60" t="s">
        <v>38</v>
      </c>
      <c r="E18" s="61">
        <v>0.8194444444444445</v>
      </c>
      <c r="F18" s="33" t="s">
        <v>32</v>
      </c>
      <c r="G18" s="62" t="s">
        <v>69</v>
      </c>
      <c r="H18" s="16"/>
      <c r="I18" s="63"/>
      <c r="J18" s="63"/>
      <c r="K18" s="63"/>
      <c r="L18" s="26"/>
      <c r="M18" s="26" t="s">
        <v>10</v>
      </c>
      <c r="N18" s="26"/>
      <c r="O18" s="28"/>
      <c r="P18" s="64"/>
      <c r="R18" s="34"/>
      <c r="S18" s="64"/>
      <c r="T18" s="65"/>
      <c r="V18" s="70"/>
      <c r="W18" s="57"/>
      <c r="AA18" s="69"/>
      <c r="AB18" s="69"/>
      <c r="AC18" s="69"/>
      <c r="AD18" s="69"/>
    </row>
    <row r="19" spans="1:30" s="12" customFormat="1" ht="27.75" customHeight="1">
      <c r="A19" s="58"/>
      <c r="B19" s="59">
        <v>39437</v>
      </c>
      <c r="C19" s="33" t="s">
        <v>37</v>
      </c>
      <c r="D19" s="60" t="s">
        <v>38</v>
      </c>
      <c r="E19" s="61" t="s">
        <v>70</v>
      </c>
      <c r="F19" s="33" t="s">
        <v>71</v>
      </c>
      <c r="G19" s="62" t="s">
        <v>72</v>
      </c>
      <c r="H19" s="16"/>
      <c r="I19" s="63"/>
      <c r="J19" s="63"/>
      <c r="K19" s="63"/>
      <c r="L19" s="26"/>
      <c r="M19" s="26"/>
      <c r="N19" s="26"/>
      <c r="O19" s="28"/>
      <c r="P19" s="64"/>
      <c r="R19" s="34"/>
      <c r="S19" s="64"/>
      <c r="T19" s="65"/>
      <c r="V19" s="70"/>
      <c r="W19" s="57"/>
      <c r="AA19" s="69"/>
      <c r="AB19" s="69"/>
      <c r="AC19" s="69"/>
      <c r="AD19" s="69"/>
    </row>
    <row r="20" spans="1:30" s="12" customFormat="1" ht="27.75" customHeight="1">
      <c r="A20" s="58" t="s">
        <v>73</v>
      </c>
      <c r="B20" s="59">
        <v>39458</v>
      </c>
      <c r="C20" s="33" t="s">
        <v>37</v>
      </c>
      <c r="D20" s="60" t="s">
        <v>38</v>
      </c>
      <c r="E20" s="61">
        <v>0.8194444444444445</v>
      </c>
      <c r="F20" s="33" t="s">
        <v>32</v>
      </c>
      <c r="G20" s="62" t="s">
        <v>33</v>
      </c>
      <c r="H20" s="67"/>
      <c r="I20" s="68"/>
      <c r="J20" s="68"/>
      <c r="K20" s="63"/>
      <c r="L20" s="26"/>
      <c r="M20" s="26" t="s">
        <v>10</v>
      </c>
      <c r="N20" s="26"/>
      <c r="O20" s="28"/>
      <c r="P20" s="64"/>
      <c r="R20" s="34"/>
      <c r="S20" s="64"/>
      <c r="T20" s="65"/>
      <c r="W20" s="57"/>
      <c r="AA20" s="69"/>
      <c r="AB20" s="69"/>
      <c r="AC20" s="69"/>
      <c r="AD20" s="69"/>
    </row>
    <row r="21" spans="1:30" s="12" customFormat="1" ht="27.75" customHeight="1">
      <c r="A21" s="58" t="s">
        <v>74</v>
      </c>
      <c r="B21" s="59"/>
      <c r="C21" s="33"/>
      <c r="D21" s="60"/>
      <c r="E21" s="61"/>
      <c r="F21" s="33" t="s">
        <v>32</v>
      </c>
      <c r="G21" s="62" t="s">
        <v>39</v>
      </c>
      <c r="H21" s="67"/>
      <c r="I21" s="68"/>
      <c r="J21" s="68"/>
      <c r="K21" s="63"/>
      <c r="L21" s="26"/>
      <c r="M21" s="26" t="s">
        <v>10</v>
      </c>
      <c r="N21" s="26"/>
      <c r="O21" s="28"/>
      <c r="P21" s="64"/>
      <c r="R21" s="34"/>
      <c r="S21" s="64"/>
      <c r="T21" s="65"/>
      <c r="W21" s="57"/>
      <c r="AA21" s="69"/>
      <c r="AB21" s="69"/>
      <c r="AC21" s="69"/>
      <c r="AD21" s="69"/>
    </row>
    <row r="22" spans="1:30" s="12" customFormat="1" ht="27.75" customHeight="1">
      <c r="A22" s="58" t="s">
        <v>75</v>
      </c>
      <c r="B22" s="59">
        <v>39472</v>
      </c>
      <c r="C22" s="33" t="s">
        <v>37</v>
      </c>
      <c r="D22" s="60" t="s">
        <v>38</v>
      </c>
      <c r="E22" s="61">
        <v>0.8194444444444445</v>
      </c>
      <c r="F22" s="33" t="s">
        <v>32</v>
      </c>
      <c r="G22" s="62" t="s">
        <v>43</v>
      </c>
      <c r="H22" s="67"/>
      <c r="I22" s="68"/>
      <c r="J22" s="68"/>
      <c r="K22" s="63"/>
      <c r="L22" s="26"/>
      <c r="M22" s="26" t="s">
        <v>10</v>
      </c>
      <c r="N22" s="26"/>
      <c r="O22" s="28"/>
      <c r="P22" s="64"/>
      <c r="R22" s="34"/>
      <c r="S22" s="64"/>
      <c r="T22" s="65"/>
      <c r="W22" s="57"/>
      <c r="AA22" s="69"/>
      <c r="AB22" s="69"/>
      <c r="AC22" s="69"/>
      <c r="AD22" s="69"/>
    </row>
    <row r="23" spans="1:30" s="12" customFormat="1" ht="27.75" customHeight="1">
      <c r="A23" s="58" t="s">
        <v>76</v>
      </c>
      <c r="B23" s="59">
        <v>39478</v>
      </c>
      <c r="C23" s="33" t="s">
        <v>77</v>
      </c>
      <c r="D23" s="60" t="s">
        <v>26</v>
      </c>
      <c r="E23" s="61">
        <v>0.8611111111111112</v>
      </c>
      <c r="F23" s="33" t="s">
        <v>32</v>
      </c>
      <c r="G23" s="62" t="s">
        <v>47</v>
      </c>
      <c r="H23" s="67"/>
      <c r="I23" s="68"/>
      <c r="J23" s="68"/>
      <c r="K23" s="63"/>
      <c r="L23" s="26"/>
      <c r="M23" s="26" t="s">
        <v>10</v>
      </c>
      <c r="N23" s="26"/>
      <c r="O23" s="28"/>
      <c r="P23" s="64" t="s">
        <v>78</v>
      </c>
      <c r="R23" s="34"/>
      <c r="S23" s="64"/>
      <c r="T23" s="60"/>
      <c r="W23" s="57"/>
      <c r="X23" s="57"/>
      <c r="AA23" s="69"/>
      <c r="AB23" s="69"/>
      <c r="AC23" s="69"/>
      <c r="AD23" s="69"/>
    </row>
    <row r="24" spans="1:30" s="12" customFormat="1" ht="27.75" customHeight="1">
      <c r="A24" s="58" t="s">
        <v>79</v>
      </c>
      <c r="B24" s="59">
        <v>39486</v>
      </c>
      <c r="C24" s="33" t="s">
        <v>37</v>
      </c>
      <c r="D24" s="60" t="s">
        <v>38</v>
      </c>
      <c r="E24" s="61">
        <v>0.8194444444444445</v>
      </c>
      <c r="F24" s="33" t="s">
        <v>32</v>
      </c>
      <c r="G24" s="62" t="s">
        <v>51</v>
      </c>
      <c r="H24" s="67"/>
      <c r="I24" s="68"/>
      <c r="J24" s="68"/>
      <c r="K24" s="63"/>
      <c r="L24" s="26"/>
      <c r="M24" s="26" t="s">
        <v>10</v>
      </c>
      <c r="N24" s="26"/>
      <c r="O24" s="28"/>
      <c r="P24" s="64"/>
      <c r="R24" s="34"/>
      <c r="S24" s="64"/>
      <c r="T24" s="65"/>
      <c r="W24" s="57"/>
      <c r="AA24" s="69"/>
      <c r="AB24" s="69"/>
      <c r="AC24" s="69"/>
      <c r="AD24" s="69"/>
    </row>
    <row r="25" spans="1:30" s="12" customFormat="1" ht="27.75" customHeight="1">
      <c r="A25" s="58" t="s">
        <v>80</v>
      </c>
      <c r="B25" s="59">
        <v>39493</v>
      </c>
      <c r="C25" s="33" t="s">
        <v>37</v>
      </c>
      <c r="D25" s="60" t="s">
        <v>38</v>
      </c>
      <c r="E25" s="61">
        <v>0.8194444444444445</v>
      </c>
      <c r="F25" s="33" t="s">
        <v>32</v>
      </c>
      <c r="G25" s="62" t="s">
        <v>54</v>
      </c>
      <c r="H25" s="67"/>
      <c r="I25" s="68"/>
      <c r="J25" s="68"/>
      <c r="K25" s="63"/>
      <c r="L25" s="26"/>
      <c r="M25" s="26" t="s">
        <v>10</v>
      </c>
      <c r="N25" s="26"/>
      <c r="O25" s="28"/>
      <c r="P25" s="64"/>
      <c r="R25" s="34"/>
      <c r="S25" s="64"/>
      <c r="T25" s="65"/>
      <c r="W25" s="57"/>
      <c r="AA25" s="69"/>
      <c r="AB25" s="69"/>
      <c r="AC25" s="69"/>
      <c r="AD25" s="69"/>
    </row>
    <row r="26" spans="1:30" s="12" customFormat="1" ht="27.75" customHeight="1">
      <c r="A26" s="58" t="s">
        <v>81</v>
      </c>
      <c r="B26" s="59">
        <v>39510</v>
      </c>
      <c r="C26" s="33" t="s">
        <v>50</v>
      </c>
      <c r="D26" s="60" t="s">
        <v>27</v>
      </c>
      <c r="E26" s="61">
        <v>0.8611111111111112</v>
      </c>
      <c r="F26" s="33" t="s">
        <v>32</v>
      </c>
      <c r="G26" s="62" t="s">
        <v>57</v>
      </c>
      <c r="H26" s="67"/>
      <c r="I26" s="68"/>
      <c r="J26" s="68"/>
      <c r="K26" s="63"/>
      <c r="L26" s="26"/>
      <c r="M26" s="26" t="s">
        <v>10</v>
      </c>
      <c r="N26" s="26"/>
      <c r="O26" s="28"/>
      <c r="P26" s="64" t="s">
        <v>82</v>
      </c>
      <c r="R26" s="34"/>
      <c r="S26" s="64"/>
      <c r="T26" s="65"/>
      <c r="V26" s="70"/>
      <c r="W26" s="57"/>
      <c r="AA26" s="69"/>
      <c r="AB26" s="69"/>
      <c r="AC26" s="69"/>
      <c r="AD26" s="69"/>
    </row>
    <row r="27" spans="1:30" s="12" customFormat="1" ht="27.75" customHeight="1">
      <c r="A27" s="58" t="s">
        <v>83</v>
      </c>
      <c r="B27" s="59">
        <v>39521</v>
      </c>
      <c r="C27" s="33" t="s">
        <v>37</v>
      </c>
      <c r="D27" s="60" t="s">
        <v>38</v>
      </c>
      <c r="E27" s="61">
        <v>0.8194444444444445</v>
      </c>
      <c r="F27" s="33" t="s">
        <v>32</v>
      </c>
      <c r="G27" s="62" t="s">
        <v>60</v>
      </c>
      <c r="H27" s="67"/>
      <c r="I27" s="68"/>
      <c r="J27" s="68"/>
      <c r="K27" s="63"/>
      <c r="L27" s="26"/>
      <c r="M27" s="26" t="s">
        <v>10</v>
      </c>
      <c r="N27" s="26"/>
      <c r="O27" s="28"/>
      <c r="P27" s="64"/>
      <c r="R27" s="34"/>
      <c r="S27" s="64"/>
      <c r="T27" s="65"/>
      <c r="V27" s="70"/>
      <c r="W27" s="57"/>
      <c r="AA27" s="69"/>
      <c r="AB27" s="69"/>
      <c r="AC27" s="69"/>
      <c r="AD27" s="69"/>
    </row>
    <row r="28" spans="1:30" s="12" customFormat="1" ht="27.75" customHeight="1">
      <c r="A28" s="58" t="s">
        <v>84</v>
      </c>
      <c r="B28" s="59">
        <v>39526</v>
      </c>
      <c r="C28" s="33" t="s">
        <v>85</v>
      </c>
      <c r="D28" s="60" t="s">
        <v>86</v>
      </c>
      <c r="E28" s="61">
        <v>0.8611111111111112</v>
      </c>
      <c r="F28" s="33" t="s">
        <v>32</v>
      </c>
      <c r="G28" s="62" t="s">
        <v>63</v>
      </c>
      <c r="H28" s="67"/>
      <c r="I28" s="68"/>
      <c r="J28" s="68"/>
      <c r="K28" s="63"/>
      <c r="L28" s="26"/>
      <c r="M28" s="26" t="s">
        <v>10</v>
      </c>
      <c r="N28" s="26"/>
      <c r="O28" s="28"/>
      <c r="P28" s="64" t="s">
        <v>87</v>
      </c>
      <c r="R28" s="34"/>
      <c r="S28" s="64"/>
      <c r="T28" s="65"/>
      <c r="V28" s="70"/>
      <c r="W28" s="57"/>
      <c r="AA28" s="69"/>
      <c r="AB28" s="69"/>
      <c r="AC28" s="69"/>
      <c r="AD28" s="69"/>
    </row>
    <row r="29" spans="1:30" s="12" customFormat="1" ht="27.75" customHeight="1">
      <c r="A29" s="58" t="s">
        <v>88</v>
      </c>
      <c r="B29" s="59">
        <v>39535</v>
      </c>
      <c r="C29" s="33" t="s">
        <v>37</v>
      </c>
      <c r="D29" s="60" t="s">
        <v>38</v>
      </c>
      <c r="E29" s="61">
        <v>0.8194444444444445</v>
      </c>
      <c r="F29" s="33" t="s">
        <v>32</v>
      </c>
      <c r="G29" s="62" t="s">
        <v>66</v>
      </c>
      <c r="H29" s="67"/>
      <c r="I29" s="68"/>
      <c r="J29" s="68"/>
      <c r="K29" s="63"/>
      <c r="L29" s="26"/>
      <c r="M29" s="26" t="s">
        <v>10</v>
      </c>
      <c r="N29" s="26"/>
      <c r="O29" s="28"/>
      <c r="P29" s="64"/>
      <c r="R29" s="34"/>
      <c r="S29" s="64"/>
      <c r="T29" s="65"/>
      <c r="V29" s="70"/>
      <c r="W29" s="57"/>
      <c r="AA29" s="69"/>
      <c r="AB29" s="69"/>
      <c r="AC29" s="69"/>
      <c r="AD29" s="69"/>
    </row>
    <row r="30" spans="1:30" s="12" customFormat="1" ht="27.75" customHeight="1">
      <c r="A30" s="58" t="s">
        <v>89</v>
      </c>
      <c r="B30" s="59">
        <v>39540</v>
      </c>
      <c r="C30" s="33" t="s">
        <v>90</v>
      </c>
      <c r="D30" s="60" t="s">
        <v>86</v>
      </c>
      <c r="E30" s="61">
        <v>0.75</v>
      </c>
      <c r="F30" s="33" t="s">
        <v>32</v>
      </c>
      <c r="G30" s="62" t="s">
        <v>69</v>
      </c>
      <c r="H30" s="67"/>
      <c r="I30" s="68"/>
      <c r="J30" s="68"/>
      <c r="K30" s="63"/>
      <c r="L30" s="26"/>
      <c r="M30" s="26" t="s">
        <v>10</v>
      </c>
      <c r="N30" s="26"/>
      <c r="O30" s="28"/>
      <c r="P30" s="64" t="s">
        <v>91</v>
      </c>
      <c r="R30" s="34"/>
      <c r="S30" s="64"/>
      <c r="T30" s="65"/>
      <c r="V30" s="70"/>
      <c r="W30" s="57"/>
      <c r="AA30" s="69"/>
      <c r="AB30" s="69"/>
      <c r="AC30" s="69"/>
      <c r="AD30" s="69"/>
    </row>
    <row r="31" spans="1:23" s="12" customFormat="1" ht="27.75" customHeight="1">
      <c r="A31" s="50"/>
      <c r="B31" s="51"/>
      <c r="C31" s="33"/>
      <c r="D31" s="34"/>
      <c r="E31" s="33"/>
      <c r="F31" s="52" t="s">
        <v>92</v>
      </c>
      <c r="G31" s="53"/>
      <c r="H31" s="54"/>
      <c r="I31" s="50"/>
      <c r="J31" s="50"/>
      <c r="L31" s="55"/>
      <c r="M31" s="26"/>
      <c r="N31" s="71"/>
      <c r="O31" s="56"/>
      <c r="P31" s="33"/>
      <c r="Q31" s="33"/>
      <c r="R31" s="33"/>
      <c r="W31" s="57"/>
    </row>
    <row r="32" spans="1:23" s="12" customFormat="1" ht="27.75" customHeight="1">
      <c r="A32" s="50"/>
      <c r="B32" s="51"/>
      <c r="C32" s="33"/>
      <c r="D32" s="34"/>
      <c r="E32" s="33"/>
      <c r="F32" s="52" t="s">
        <v>93</v>
      </c>
      <c r="G32" s="53"/>
      <c r="H32" s="54"/>
      <c r="I32" s="50"/>
      <c r="J32" s="50"/>
      <c r="L32" s="55"/>
      <c r="M32" s="26"/>
      <c r="N32" s="71"/>
      <c r="O32" s="28"/>
      <c r="P32" s="33"/>
      <c r="Q32" s="33"/>
      <c r="R32" s="33"/>
      <c r="S32" s="70"/>
      <c r="W32" s="57"/>
    </row>
    <row r="33" ht="20.25"/>
    <row r="34" spans="1:25" s="86" customFormat="1" ht="20.25" customHeight="1">
      <c r="A34" s="84" t="s">
        <v>94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</row>
    <row r="35" spans="1:25" s="89" customFormat="1" ht="15.75">
      <c r="A35" s="87" t="s">
        <v>95</v>
      </c>
      <c r="B35" s="88"/>
      <c r="F35" s="87" t="s">
        <v>96</v>
      </c>
      <c r="I35" s="90"/>
      <c r="J35" s="90"/>
      <c r="M35" s="87" t="s">
        <v>97</v>
      </c>
      <c r="O35" s="90"/>
      <c r="P35" s="90"/>
      <c r="Q35" s="91"/>
      <c r="S35" s="87" t="s">
        <v>98</v>
      </c>
      <c r="T35" s="92"/>
      <c r="U35" s="93"/>
      <c r="V35" s="94"/>
      <c r="W35" s="94"/>
      <c r="X35" s="95"/>
      <c r="Y35" s="95"/>
    </row>
    <row r="36" spans="1:25" s="96" customFormat="1" ht="15">
      <c r="A36" s="64" t="s">
        <v>24</v>
      </c>
      <c r="B36" s="65" t="s">
        <v>99</v>
      </c>
      <c r="F36" s="65" t="s">
        <v>24</v>
      </c>
      <c r="G36" s="65" t="s">
        <v>100</v>
      </c>
      <c r="M36" s="65" t="s">
        <v>24</v>
      </c>
      <c r="N36" s="65" t="s">
        <v>101</v>
      </c>
      <c r="S36" s="65" t="s">
        <v>24</v>
      </c>
      <c r="T36" s="65" t="s">
        <v>102</v>
      </c>
      <c r="U36" s="97"/>
      <c r="V36" s="97"/>
      <c r="W36" s="81"/>
      <c r="X36" s="83"/>
      <c r="Y36" s="83"/>
    </row>
    <row r="37" spans="1:25" s="96" customFormat="1" ht="15">
      <c r="A37" s="64" t="s">
        <v>103</v>
      </c>
      <c r="B37" s="65" t="s">
        <v>104</v>
      </c>
      <c r="F37" s="65" t="s">
        <v>30</v>
      </c>
      <c r="G37" s="65" t="s">
        <v>105</v>
      </c>
      <c r="M37" s="65" t="s">
        <v>30</v>
      </c>
      <c r="N37" s="65" t="s">
        <v>106</v>
      </c>
      <c r="S37" s="65" t="s">
        <v>30</v>
      </c>
      <c r="T37" s="65" t="s">
        <v>66</v>
      </c>
      <c r="U37" s="97"/>
      <c r="V37" s="97"/>
      <c r="W37" s="81"/>
      <c r="X37" s="83"/>
      <c r="Y37" s="83"/>
    </row>
    <row r="38" spans="1:25" s="96" customFormat="1" ht="15">
      <c r="A38" s="65" t="s">
        <v>36</v>
      </c>
      <c r="B38" s="65" t="s">
        <v>107</v>
      </c>
      <c r="F38" s="65" t="s">
        <v>36</v>
      </c>
      <c r="G38" s="65" t="s">
        <v>108</v>
      </c>
      <c r="M38" s="65" t="s">
        <v>36</v>
      </c>
      <c r="N38" s="65" t="s">
        <v>109</v>
      </c>
      <c r="S38" s="65" t="s">
        <v>36</v>
      </c>
      <c r="T38" s="65" t="s">
        <v>69</v>
      </c>
      <c r="U38" s="97"/>
      <c r="V38" s="97"/>
      <c r="W38" s="81"/>
      <c r="X38" s="83"/>
      <c r="Y38" s="83"/>
    </row>
    <row r="39" spans="1:25" s="96" customFormat="1" ht="15">
      <c r="A39" s="65" t="s">
        <v>41</v>
      </c>
      <c r="B39" s="65" t="s">
        <v>110</v>
      </c>
      <c r="F39" s="65" t="s">
        <v>41</v>
      </c>
      <c r="G39" s="65" t="s">
        <v>111</v>
      </c>
      <c r="M39" s="65" t="s">
        <v>41</v>
      </c>
      <c r="N39" s="65" t="s">
        <v>112</v>
      </c>
      <c r="S39" s="65" t="s">
        <v>41</v>
      </c>
      <c r="T39" s="65" t="s">
        <v>33</v>
      </c>
      <c r="U39" s="97"/>
      <c r="V39" s="97"/>
      <c r="W39" s="81"/>
      <c r="X39" s="83"/>
      <c r="Y39" s="83"/>
    </row>
    <row r="40" spans="1:25" s="96" customFormat="1" ht="15">
      <c r="A40" s="65" t="s">
        <v>46</v>
      </c>
      <c r="B40" s="65" t="s">
        <v>113</v>
      </c>
      <c r="F40" s="65" t="s">
        <v>46</v>
      </c>
      <c r="G40" s="65" t="s">
        <v>114</v>
      </c>
      <c r="M40" s="65" t="s">
        <v>46</v>
      </c>
      <c r="N40" s="65" t="s">
        <v>115</v>
      </c>
      <c r="S40" s="65" t="s">
        <v>46</v>
      </c>
      <c r="T40" s="65" t="s">
        <v>39</v>
      </c>
      <c r="U40" s="97"/>
      <c r="V40" s="97"/>
      <c r="W40" s="81"/>
      <c r="X40" s="83"/>
      <c r="Y40" s="83"/>
    </row>
    <row r="41" spans="1:25" s="96" customFormat="1" ht="15">
      <c r="A41" s="65" t="s">
        <v>49</v>
      </c>
      <c r="B41" s="65" t="s">
        <v>116</v>
      </c>
      <c r="F41" s="65" t="s">
        <v>49</v>
      </c>
      <c r="G41" s="65" t="s">
        <v>117</v>
      </c>
      <c r="M41" s="65" t="s">
        <v>49</v>
      </c>
      <c r="N41" s="65" t="s">
        <v>118</v>
      </c>
      <c r="S41" s="65" t="s">
        <v>49</v>
      </c>
      <c r="T41" s="65" t="s">
        <v>43</v>
      </c>
      <c r="U41" s="97"/>
      <c r="V41" s="97"/>
      <c r="W41" s="81"/>
      <c r="X41" s="83"/>
      <c r="Y41" s="83"/>
    </row>
    <row r="42" spans="1:25" s="96" customFormat="1" ht="15">
      <c r="A42" s="65" t="s">
        <v>53</v>
      </c>
      <c r="B42" s="65" t="s">
        <v>119</v>
      </c>
      <c r="F42" s="65" t="s">
        <v>53</v>
      </c>
      <c r="G42" s="65" t="s">
        <v>120</v>
      </c>
      <c r="M42" s="65" t="s">
        <v>53</v>
      </c>
      <c r="N42" s="65" t="s">
        <v>121</v>
      </c>
      <c r="S42" s="65" t="s">
        <v>53</v>
      </c>
      <c r="T42" s="65" t="s">
        <v>47</v>
      </c>
      <c r="U42" s="97"/>
      <c r="V42" s="97"/>
      <c r="W42" s="81"/>
      <c r="X42" s="83"/>
      <c r="Y42" s="83"/>
    </row>
    <row r="43" spans="1:25" s="96" customFormat="1" ht="15">
      <c r="A43" s="65" t="s">
        <v>56</v>
      </c>
      <c r="B43" s="65" t="s">
        <v>122</v>
      </c>
      <c r="F43" s="65" t="s">
        <v>56</v>
      </c>
      <c r="G43" s="65" t="s">
        <v>123</v>
      </c>
      <c r="M43" s="65" t="s">
        <v>56</v>
      </c>
      <c r="N43" s="65" t="s">
        <v>124</v>
      </c>
      <c r="S43" s="65" t="s">
        <v>56</v>
      </c>
      <c r="T43" s="65" t="s">
        <v>51</v>
      </c>
      <c r="U43" s="97"/>
      <c r="V43" s="97"/>
      <c r="W43" s="81"/>
      <c r="X43" s="83"/>
      <c r="Y43" s="83"/>
    </row>
    <row r="44" spans="1:25" s="96" customFormat="1" ht="15">
      <c r="A44" s="65" t="s">
        <v>58</v>
      </c>
      <c r="B44" s="65" t="s">
        <v>125</v>
      </c>
      <c r="F44" s="65" t="s">
        <v>58</v>
      </c>
      <c r="G44" s="65" t="s">
        <v>126</v>
      </c>
      <c r="M44" s="65" t="s">
        <v>58</v>
      </c>
      <c r="N44" s="65" t="s">
        <v>127</v>
      </c>
      <c r="S44" s="65" t="s">
        <v>58</v>
      </c>
      <c r="T44" s="65" t="s">
        <v>128</v>
      </c>
      <c r="U44" s="97"/>
      <c r="V44" s="97"/>
      <c r="W44" s="81"/>
      <c r="X44" s="83"/>
      <c r="Y44" s="83"/>
    </row>
    <row r="45" spans="1:25" s="96" customFormat="1" ht="15">
      <c r="A45" s="65" t="s">
        <v>62</v>
      </c>
      <c r="B45" s="65" t="s">
        <v>129</v>
      </c>
      <c r="F45" s="65" t="s">
        <v>62</v>
      </c>
      <c r="G45" s="65" t="s">
        <v>130</v>
      </c>
      <c r="M45" s="65" t="s">
        <v>62</v>
      </c>
      <c r="N45" s="65" t="s">
        <v>131</v>
      </c>
      <c r="S45" s="65" t="s">
        <v>62</v>
      </c>
      <c r="T45" s="65" t="s">
        <v>57</v>
      </c>
      <c r="U45" s="97"/>
      <c r="V45" s="97"/>
      <c r="W45" s="81"/>
      <c r="X45" s="83"/>
      <c r="Y45" s="83"/>
    </row>
    <row r="46" spans="1:25" s="96" customFormat="1" ht="15">
      <c r="A46" s="65" t="s">
        <v>64</v>
      </c>
      <c r="B46" s="65" t="s">
        <v>132</v>
      </c>
      <c r="F46" s="65" t="s">
        <v>64</v>
      </c>
      <c r="G46" s="65" t="s">
        <v>133</v>
      </c>
      <c r="M46" s="65" t="s">
        <v>64</v>
      </c>
      <c r="N46" s="65" t="s">
        <v>134</v>
      </c>
      <c r="S46" s="65" t="s">
        <v>64</v>
      </c>
      <c r="T46" s="65" t="s">
        <v>60</v>
      </c>
      <c r="U46" s="97"/>
      <c r="V46" s="97"/>
      <c r="W46" s="81"/>
      <c r="X46" s="83"/>
      <c r="Y46" s="83"/>
    </row>
    <row r="47" spans="1:25" s="96" customFormat="1" ht="15">
      <c r="A47" s="65" t="s">
        <v>68</v>
      </c>
      <c r="B47" s="65" t="s">
        <v>135</v>
      </c>
      <c r="F47" s="65" t="s">
        <v>68</v>
      </c>
      <c r="G47" s="65" t="s">
        <v>136</v>
      </c>
      <c r="M47" s="65" t="s">
        <v>68</v>
      </c>
      <c r="N47" s="65" t="s">
        <v>137</v>
      </c>
      <c r="S47" s="65" t="s">
        <v>68</v>
      </c>
      <c r="T47" s="65" t="s">
        <v>54</v>
      </c>
      <c r="U47" s="97"/>
      <c r="V47" s="97"/>
      <c r="W47" s="81"/>
      <c r="X47" s="83"/>
      <c r="Y47" s="83"/>
    </row>
    <row r="48" spans="1:25" s="89" customFormat="1" ht="15.75">
      <c r="A48" s="87" t="s">
        <v>138</v>
      </c>
      <c r="B48" s="88"/>
      <c r="F48" s="87" t="s">
        <v>139</v>
      </c>
      <c r="I48" s="90"/>
      <c r="J48" s="90"/>
      <c r="M48" s="87" t="s">
        <v>140</v>
      </c>
      <c r="O48" s="90"/>
      <c r="P48" s="90"/>
      <c r="Q48" s="91"/>
      <c r="S48" s="87" t="s">
        <v>141</v>
      </c>
      <c r="T48" s="92"/>
      <c r="U48" s="93"/>
      <c r="V48" s="94"/>
      <c r="W48" s="94"/>
      <c r="X48" s="95"/>
      <c r="Y48" s="95"/>
    </row>
    <row r="49" spans="1:25" s="96" customFormat="1" ht="15">
      <c r="A49" s="65" t="s">
        <v>24</v>
      </c>
      <c r="B49" s="65" t="s">
        <v>142</v>
      </c>
      <c r="F49" s="65" t="s">
        <v>24</v>
      </c>
      <c r="G49" s="65" t="s">
        <v>143</v>
      </c>
      <c r="M49" s="65" t="s">
        <v>24</v>
      </c>
      <c r="N49" s="65" t="s">
        <v>144</v>
      </c>
      <c r="S49" s="65" t="s">
        <v>24</v>
      </c>
      <c r="T49" s="65" t="s">
        <v>145</v>
      </c>
      <c r="U49" s="97"/>
      <c r="V49" s="97"/>
      <c r="W49" s="81"/>
      <c r="X49" s="83"/>
      <c r="Y49" s="83"/>
    </row>
    <row r="50" spans="1:25" s="96" customFormat="1" ht="15">
      <c r="A50" s="65" t="s">
        <v>30</v>
      </c>
      <c r="B50" s="65" t="s">
        <v>146</v>
      </c>
      <c r="F50" s="65" t="s">
        <v>30</v>
      </c>
      <c r="G50" s="65" t="s">
        <v>147</v>
      </c>
      <c r="M50" s="65" t="s">
        <v>30</v>
      </c>
      <c r="N50" s="65" t="s">
        <v>148</v>
      </c>
      <c r="S50" s="65" t="s">
        <v>30</v>
      </c>
      <c r="T50" s="65" t="s">
        <v>149</v>
      </c>
      <c r="U50" s="97"/>
      <c r="V50" s="97"/>
      <c r="W50" s="81"/>
      <c r="X50" s="83"/>
      <c r="Y50" s="83"/>
    </row>
    <row r="51" spans="1:25" s="96" customFormat="1" ht="15">
      <c r="A51" s="65" t="s">
        <v>36</v>
      </c>
      <c r="B51" s="65" t="s">
        <v>150</v>
      </c>
      <c r="F51" s="65" t="s">
        <v>36</v>
      </c>
      <c r="G51" s="65" t="s">
        <v>151</v>
      </c>
      <c r="M51" s="65" t="s">
        <v>36</v>
      </c>
      <c r="N51" s="65" t="s">
        <v>152</v>
      </c>
      <c r="S51" s="65" t="s">
        <v>36</v>
      </c>
      <c r="T51" s="65" t="s">
        <v>153</v>
      </c>
      <c r="U51" s="97"/>
      <c r="V51" s="97"/>
      <c r="W51" s="81"/>
      <c r="X51" s="83"/>
      <c r="Y51" s="83"/>
    </row>
    <row r="52" spans="1:25" s="96" customFormat="1" ht="15">
      <c r="A52" s="65" t="s">
        <v>41</v>
      </c>
      <c r="B52" s="65" t="s">
        <v>154</v>
      </c>
      <c r="F52" s="65" t="s">
        <v>41</v>
      </c>
      <c r="G52" s="65" t="s">
        <v>155</v>
      </c>
      <c r="M52" s="65" t="s">
        <v>41</v>
      </c>
      <c r="N52" s="65" t="s">
        <v>156</v>
      </c>
      <c r="S52" s="65" t="s">
        <v>41</v>
      </c>
      <c r="T52" s="65" t="s">
        <v>157</v>
      </c>
      <c r="U52" s="97"/>
      <c r="V52" s="97"/>
      <c r="W52" s="81"/>
      <c r="X52" s="83"/>
      <c r="Y52" s="83"/>
    </row>
    <row r="53" spans="1:25" s="96" customFormat="1" ht="15">
      <c r="A53" s="65" t="s">
        <v>46</v>
      </c>
      <c r="B53" s="65" t="s">
        <v>158</v>
      </c>
      <c r="F53" s="65" t="s">
        <v>46</v>
      </c>
      <c r="G53" s="65" t="s">
        <v>159</v>
      </c>
      <c r="M53" s="65" t="s">
        <v>46</v>
      </c>
      <c r="N53" s="65" t="s">
        <v>160</v>
      </c>
      <c r="S53" s="65" t="s">
        <v>46</v>
      </c>
      <c r="T53" s="65" t="s">
        <v>161</v>
      </c>
      <c r="U53" s="97"/>
      <c r="V53" s="97"/>
      <c r="W53" s="81"/>
      <c r="X53" s="83"/>
      <c r="Y53" s="83"/>
    </row>
    <row r="54" spans="1:25" s="96" customFormat="1" ht="15">
      <c r="A54" s="65" t="s">
        <v>49</v>
      </c>
      <c r="B54" s="65" t="s">
        <v>162</v>
      </c>
      <c r="F54" s="65" t="s">
        <v>49</v>
      </c>
      <c r="G54" s="65" t="s">
        <v>163</v>
      </c>
      <c r="M54" s="65" t="s">
        <v>49</v>
      </c>
      <c r="N54" s="65" t="s">
        <v>164</v>
      </c>
      <c r="S54" s="65" t="s">
        <v>49</v>
      </c>
      <c r="T54" s="65" t="s">
        <v>165</v>
      </c>
      <c r="U54" s="97"/>
      <c r="V54" s="97"/>
      <c r="W54" s="81"/>
      <c r="X54" s="83"/>
      <c r="Y54" s="83"/>
    </row>
    <row r="55" spans="1:25" s="96" customFormat="1" ht="15">
      <c r="A55" s="65" t="s">
        <v>53</v>
      </c>
      <c r="B55" s="65" t="s">
        <v>166</v>
      </c>
      <c r="F55" s="65" t="s">
        <v>53</v>
      </c>
      <c r="G55" s="65" t="s">
        <v>167</v>
      </c>
      <c r="M55" s="65" t="s">
        <v>53</v>
      </c>
      <c r="N55" s="65" t="s">
        <v>168</v>
      </c>
      <c r="S55" s="65" t="s">
        <v>53</v>
      </c>
      <c r="T55" s="65" t="s">
        <v>169</v>
      </c>
      <c r="U55" s="97"/>
      <c r="V55" s="97"/>
      <c r="W55" s="81"/>
      <c r="X55" s="83"/>
      <c r="Y55" s="83"/>
    </row>
    <row r="56" spans="1:25" s="96" customFormat="1" ht="15">
      <c r="A56" s="65" t="s">
        <v>56</v>
      </c>
      <c r="B56" s="65" t="s">
        <v>170</v>
      </c>
      <c r="F56" s="65" t="s">
        <v>56</v>
      </c>
      <c r="G56" s="65" t="s">
        <v>171</v>
      </c>
      <c r="M56" s="65" t="s">
        <v>56</v>
      </c>
      <c r="N56" s="65" t="s">
        <v>172</v>
      </c>
      <c r="S56" s="65" t="s">
        <v>56</v>
      </c>
      <c r="T56" s="65" t="s">
        <v>173</v>
      </c>
      <c r="U56" s="97"/>
      <c r="V56" s="97"/>
      <c r="W56" s="81"/>
      <c r="X56" s="83"/>
      <c r="Y56" s="83"/>
    </row>
    <row r="57" spans="1:25" s="96" customFormat="1" ht="15">
      <c r="A57" s="65" t="s">
        <v>58</v>
      </c>
      <c r="B57" s="65" t="s">
        <v>174</v>
      </c>
      <c r="F57" s="65" t="s">
        <v>58</v>
      </c>
      <c r="G57" s="65" t="s">
        <v>175</v>
      </c>
      <c r="M57" s="65" t="s">
        <v>58</v>
      </c>
      <c r="N57" s="65" t="s">
        <v>176</v>
      </c>
      <c r="S57" s="65" t="s">
        <v>58</v>
      </c>
      <c r="T57" s="65" t="s">
        <v>177</v>
      </c>
      <c r="U57" s="97"/>
      <c r="V57" s="97"/>
      <c r="W57" s="81"/>
      <c r="X57" s="83"/>
      <c r="Y57" s="83"/>
    </row>
    <row r="58" spans="1:25" s="96" customFormat="1" ht="15">
      <c r="A58" s="65" t="s">
        <v>62</v>
      </c>
      <c r="B58" s="65" t="s">
        <v>178</v>
      </c>
      <c r="F58" s="65" t="s">
        <v>62</v>
      </c>
      <c r="G58" s="65" t="s">
        <v>179</v>
      </c>
      <c r="M58" s="65" t="s">
        <v>62</v>
      </c>
      <c r="N58" s="65" t="s">
        <v>180</v>
      </c>
      <c r="S58" s="65" t="s">
        <v>62</v>
      </c>
      <c r="T58" s="65" t="s">
        <v>181</v>
      </c>
      <c r="U58" s="97"/>
      <c r="V58" s="97"/>
      <c r="W58" s="81"/>
      <c r="X58" s="83"/>
      <c r="Y58" s="83"/>
    </row>
    <row r="59" spans="1:25" s="96" customFormat="1" ht="15">
      <c r="A59" s="65" t="s">
        <v>64</v>
      </c>
      <c r="B59" s="65" t="s">
        <v>182</v>
      </c>
      <c r="F59" s="65" t="s">
        <v>64</v>
      </c>
      <c r="G59" s="65" t="s">
        <v>183</v>
      </c>
      <c r="M59" s="65" t="s">
        <v>64</v>
      </c>
      <c r="N59" s="65" t="s">
        <v>184</v>
      </c>
      <c r="S59" s="65" t="s">
        <v>64</v>
      </c>
      <c r="T59" s="65" t="s">
        <v>185</v>
      </c>
      <c r="U59" s="97"/>
      <c r="V59" s="97"/>
      <c r="W59" s="81"/>
      <c r="X59" s="83"/>
      <c r="Y59" s="83"/>
    </row>
    <row r="60" spans="1:25" s="96" customFormat="1" ht="15">
      <c r="A60" s="65" t="s">
        <v>68</v>
      </c>
      <c r="B60" s="65" t="s">
        <v>186</v>
      </c>
      <c r="F60" s="65" t="s">
        <v>68</v>
      </c>
      <c r="G60" s="65" t="s">
        <v>187</v>
      </c>
      <c r="M60" s="65" t="s">
        <v>68</v>
      </c>
      <c r="N60" s="65" t="s">
        <v>188</v>
      </c>
      <c r="S60" s="65" t="s">
        <v>68</v>
      </c>
      <c r="T60" s="65" t="s">
        <v>189</v>
      </c>
      <c r="U60" s="97"/>
      <c r="V60" s="97"/>
      <c r="W60" s="81"/>
      <c r="X60" s="83"/>
      <c r="Y60" s="83"/>
    </row>
    <row r="61" spans="1:25" s="89" customFormat="1" ht="15.75">
      <c r="A61" s="87" t="s">
        <v>190</v>
      </c>
      <c r="B61" s="88"/>
      <c r="F61" s="87" t="s">
        <v>191</v>
      </c>
      <c r="I61" s="90"/>
      <c r="J61" s="90"/>
      <c r="M61" s="87" t="s">
        <v>192</v>
      </c>
      <c r="O61" s="90"/>
      <c r="P61" s="90"/>
      <c r="Q61" s="91"/>
      <c r="S61" s="87" t="s">
        <v>193</v>
      </c>
      <c r="T61" s="92"/>
      <c r="U61" s="93"/>
      <c r="V61" s="94"/>
      <c r="W61" s="94"/>
      <c r="X61" s="95"/>
      <c r="Y61" s="95"/>
    </row>
    <row r="62" spans="1:25" s="96" customFormat="1" ht="15">
      <c r="A62" s="65" t="s">
        <v>24</v>
      </c>
      <c r="B62" s="65" t="s">
        <v>194</v>
      </c>
      <c r="F62" s="65" t="s">
        <v>24</v>
      </c>
      <c r="G62" s="65" t="s">
        <v>195</v>
      </c>
      <c r="M62" s="65" t="s">
        <v>24</v>
      </c>
      <c r="N62" s="65" t="s">
        <v>196</v>
      </c>
      <c r="Q62" s="97"/>
      <c r="R62" s="97"/>
      <c r="S62" s="65" t="s">
        <v>24</v>
      </c>
      <c r="T62" s="65" t="s">
        <v>197</v>
      </c>
      <c r="U62" s="81"/>
      <c r="V62" s="81"/>
      <c r="W62" s="81"/>
      <c r="X62" s="83"/>
      <c r="Y62" s="83"/>
    </row>
    <row r="63" spans="1:25" s="96" customFormat="1" ht="15">
      <c r="A63" s="65" t="s">
        <v>30</v>
      </c>
      <c r="B63" s="65" t="s">
        <v>198</v>
      </c>
      <c r="F63" s="65" t="s">
        <v>30</v>
      </c>
      <c r="G63" s="65" t="s">
        <v>199</v>
      </c>
      <c r="M63" s="65" t="s">
        <v>30</v>
      </c>
      <c r="N63" s="65" t="s">
        <v>200</v>
      </c>
      <c r="Q63" s="97"/>
      <c r="R63" s="97"/>
      <c r="S63" s="65" t="s">
        <v>30</v>
      </c>
      <c r="T63" s="65" t="s">
        <v>201</v>
      </c>
      <c r="U63" s="81"/>
      <c r="V63" s="81"/>
      <c r="W63" s="81"/>
      <c r="X63" s="83"/>
      <c r="Y63" s="83"/>
    </row>
    <row r="64" spans="1:25" s="96" customFormat="1" ht="15">
      <c r="A64" s="65" t="s">
        <v>36</v>
      </c>
      <c r="B64" s="65" t="s">
        <v>202</v>
      </c>
      <c r="F64" s="65" t="s">
        <v>36</v>
      </c>
      <c r="G64" s="65" t="s">
        <v>203</v>
      </c>
      <c r="M64" s="65" t="s">
        <v>36</v>
      </c>
      <c r="N64" s="65" t="s">
        <v>204</v>
      </c>
      <c r="Q64" s="97"/>
      <c r="R64" s="97"/>
      <c r="S64" s="65" t="s">
        <v>36</v>
      </c>
      <c r="T64" s="65" t="s">
        <v>205</v>
      </c>
      <c r="U64" s="81"/>
      <c r="V64" s="81"/>
      <c r="W64" s="81"/>
      <c r="X64" s="83"/>
      <c r="Y64" s="83"/>
    </row>
    <row r="65" spans="1:25" s="96" customFormat="1" ht="15">
      <c r="A65" s="65" t="s">
        <v>41</v>
      </c>
      <c r="B65" s="65" t="s">
        <v>206</v>
      </c>
      <c r="F65" s="65" t="s">
        <v>41</v>
      </c>
      <c r="G65" s="65" t="s">
        <v>207</v>
      </c>
      <c r="M65" s="65" t="s">
        <v>41</v>
      </c>
      <c r="N65" s="65" t="s">
        <v>208</v>
      </c>
      <c r="Q65" s="97"/>
      <c r="R65" s="97"/>
      <c r="S65" s="65" t="s">
        <v>41</v>
      </c>
      <c r="T65" s="65" t="s">
        <v>209</v>
      </c>
      <c r="U65" s="81"/>
      <c r="V65" s="81"/>
      <c r="W65" s="81"/>
      <c r="X65" s="83"/>
      <c r="Y65" s="83"/>
    </row>
    <row r="66" spans="1:25" s="96" customFormat="1" ht="15">
      <c r="A66" s="65" t="s">
        <v>46</v>
      </c>
      <c r="B66" s="65" t="s">
        <v>210</v>
      </c>
      <c r="F66" s="65" t="s">
        <v>46</v>
      </c>
      <c r="G66" s="65" t="s">
        <v>211</v>
      </c>
      <c r="M66" s="65" t="s">
        <v>46</v>
      </c>
      <c r="N66" s="65" t="s">
        <v>212</v>
      </c>
      <c r="Q66" s="97"/>
      <c r="R66" s="97"/>
      <c r="S66" s="65" t="s">
        <v>46</v>
      </c>
      <c r="T66" s="65" t="s">
        <v>213</v>
      </c>
      <c r="U66" s="81"/>
      <c r="V66" s="81"/>
      <c r="W66" s="81"/>
      <c r="X66" s="83"/>
      <c r="Y66" s="83"/>
    </row>
    <row r="67" spans="1:25" s="96" customFormat="1" ht="15">
      <c r="A67" s="65" t="s">
        <v>49</v>
      </c>
      <c r="B67" s="65" t="s">
        <v>214</v>
      </c>
      <c r="F67" s="65" t="s">
        <v>49</v>
      </c>
      <c r="G67" s="65" t="s">
        <v>215</v>
      </c>
      <c r="M67" s="65" t="s">
        <v>49</v>
      </c>
      <c r="N67" s="65" t="s">
        <v>216</v>
      </c>
      <c r="Q67" s="97"/>
      <c r="R67" s="97"/>
      <c r="S67" s="65" t="s">
        <v>49</v>
      </c>
      <c r="T67" s="65" t="s">
        <v>66</v>
      </c>
      <c r="U67" s="81"/>
      <c r="V67" s="81"/>
      <c r="W67" s="81"/>
      <c r="X67" s="83"/>
      <c r="Y67" s="83"/>
    </row>
    <row r="68" spans="1:25" s="96" customFormat="1" ht="15">
      <c r="A68" s="65" t="s">
        <v>53</v>
      </c>
      <c r="B68" s="65" t="s">
        <v>217</v>
      </c>
      <c r="F68" s="65" t="s">
        <v>53</v>
      </c>
      <c r="G68" s="65" t="s">
        <v>218</v>
      </c>
      <c r="M68" s="65" t="s">
        <v>53</v>
      </c>
      <c r="N68" s="65" t="s">
        <v>219</v>
      </c>
      <c r="Q68" s="97"/>
      <c r="R68" s="97"/>
      <c r="S68" s="65" t="s">
        <v>53</v>
      </c>
      <c r="T68" s="65" t="s">
        <v>220</v>
      </c>
      <c r="U68" s="81"/>
      <c r="V68" s="81"/>
      <c r="W68" s="81"/>
      <c r="X68" s="83"/>
      <c r="Y68" s="83"/>
    </row>
    <row r="69" spans="1:25" s="96" customFormat="1" ht="15">
      <c r="A69" s="65" t="s">
        <v>56</v>
      </c>
      <c r="B69" s="65" t="s">
        <v>221</v>
      </c>
      <c r="F69" s="65" t="s">
        <v>56</v>
      </c>
      <c r="G69" s="65" t="s">
        <v>222</v>
      </c>
      <c r="M69" s="65" t="s">
        <v>56</v>
      </c>
      <c r="N69" s="65" t="s">
        <v>223</v>
      </c>
      <c r="Q69" s="97"/>
      <c r="R69" s="97"/>
      <c r="S69" s="65" t="s">
        <v>56</v>
      </c>
      <c r="T69" s="65" t="s">
        <v>224</v>
      </c>
      <c r="U69" s="81"/>
      <c r="V69" s="81"/>
      <c r="W69" s="81"/>
      <c r="X69" s="83"/>
      <c r="Y69" s="83"/>
    </row>
    <row r="70" spans="1:25" s="96" customFormat="1" ht="15">
      <c r="A70" s="65" t="s">
        <v>58</v>
      </c>
      <c r="B70" s="65" t="s">
        <v>225</v>
      </c>
      <c r="F70" s="65" t="s">
        <v>58</v>
      </c>
      <c r="G70" s="65" t="s">
        <v>226</v>
      </c>
      <c r="M70" s="65" t="s">
        <v>58</v>
      </c>
      <c r="N70" s="65" t="s">
        <v>227</v>
      </c>
      <c r="Q70" s="97"/>
      <c r="R70" s="97"/>
      <c r="S70" s="65" t="s">
        <v>58</v>
      </c>
      <c r="T70" s="65" t="s">
        <v>109</v>
      </c>
      <c r="U70" s="81"/>
      <c r="V70" s="81"/>
      <c r="W70" s="81"/>
      <c r="X70" s="83"/>
      <c r="Y70" s="83"/>
    </row>
    <row r="71" spans="1:25" s="96" customFormat="1" ht="15">
      <c r="A71" s="65" t="s">
        <v>62</v>
      </c>
      <c r="B71" s="65" t="s">
        <v>228</v>
      </c>
      <c r="F71" s="65" t="s">
        <v>62</v>
      </c>
      <c r="G71" s="65" t="s">
        <v>229</v>
      </c>
      <c r="M71" s="65" t="s">
        <v>62</v>
      </c>
      <c r="N71" s="65" t="s">
        <v>230</v>
      </c>
      <c r="Q71" s="97"/>
      <c r="R71" s="97"/>
      <c r="S71" s="65" t="s">
        <v>62</v>
      </c>
      <c r="T71" s="65" t="s">
        <v>231</v>
      </c>
      <c r="U71" s="81"/>
      <c r="V71" s="81"/>
      <c r="W71" s="81"/>
      <c r="X71" s="83"/>
      <c r="Y71" s="83"/>
    </row>
    <row r="72" spans="1:25" s="96" customFormat="1" ht="15">
      <c r="A72" s="65" t="s">
        <v>64</v>
      </c>
      <c r="B72" s="65" t="s">
        <v>232</v>
      </c>
      <c r="F72" s="65" t="s">
        <v>64</v>
      </c>
      <c r="G72" s="65" t="s">
        <v>233</v>
      </c>
      <c r="M72" s="65" t="s">
        <v>64</v>
      </c>
      <c r="N72" s="65" t="s">
        <v>172</v>
      </c>
      <c r="S72" s="65" t="s">
        <v>64</v>
      </c>
      <c r="T72" s="65" t="s">
        <v>234</v>
      </c>
      <c r="V72" s="81"/>
      <c r="W72" s="81"/>
      <c r="X72" s="83"/>
      <c r="Y72" s="83"/>
    </row>
    <row r="73" spans="1:25" s="96" customFormat="1" ht="15">
      <c r="A73" s="65" t="s">
        <v>68</v>
      </c>
      <c r="B73" s="65" t="s">
        <v>235</v>
      </c>
      <c r="F73" s="65" t="s">
        <v>68</v>
      </c>
      <c r="G73" s="65" t="s">
        <v>236</v>
      </c>
      <c r="M73" s="65" t="s">
        <v>68</v>
      </c>
      <c r="N73" s="65" t="s">
        <v>115</v>
      </c>
      <c r="R73" s="97"/>
      <c r="S73" s="65" t="s">
        <v>68</v>
      </c>
      <c r="T73" s="65" t="s">
        <v>237</v>
      </c>
      <c r="U73" s="97"/>
      <c r="V73" s="81"/>
      <c r="W73" s="81"/>
      <c r="X73" s="83"/>
      <c r="Y73" s="83"/>
    </row>
  </sheetData>
  <sheetProtection/>
  <mergeCells count="8">
    <mergeCell ref="V1:Y1"/>
    <mergeCell ref="I3:J3"/>
    <mergeCell ref="L3:M3"/>
    <mergeCell ref="R3:Y5"/>
    <mergeCell ref="I4:J4"/>
    <mergeCell ref="L4:M4"/>
    <mergeCell ref="I5:J5"/>
    <mergeCell ref="L5:M5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a.s.   DKV 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Misula</cp:lastModifiedBy>
  <cp:lastPrinted>2007-09-26T10:04:06Z</cp:lastPrinted>
  <dcterms:created xsi:type="dcterms:W3CDTF">2007-09-26T09:07:54Z</dcterms:created>
  <dcterms:modified xsi:type="dcterms:W3CDTF">2007-09-26T10:13:42Z</dcterms:modified>
  <cp:category/>
  <cp:version/>
  <cp:contentType/>
  <cp:contentStatus/>
</cp:coreProperties>
</file>